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Default Extension="png" ContentType="image/png"/>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570" windowWidth="20700" windowHeight="9405" activeTab="4"/>
  </bookViews>
  <sheets>
    <sheet name="Tabla_Graf_Porcentajes" sheetId="1" r:id="rId1"/>
    <sheet name="Tabla_Graf_Balance" sheetId="2" r:id="rId2"/>
    <sheet name="Tabla_Graf_Evolucion" sheetId="3" r:id="rId3"/>
    <sheet name="Tablas_Provincial" sheetId="4" r:id="rId4"/>
    <sheet name="Trimestre" sheetId="6" r:id="rId5"/>
  </sheets>
  <externalReferences>
    <externalReference r:id="rId6"/>
  </externalReferences>
  <calcPr calcId="124519"/>
</workbook>
</file>

<file path=xl/calcChain.xml><?xml version="1.0" encoding="utf-8"?>
<calcChain xmlns="http://schemas.openxmlformats.org/spreadsheetml/2006/main">
  <c r="D227" i="6"/>
  <c r="E227"/>
  <c r="F227"/>
  <c r="G227"/>
  <c r="H227"/>
  <c r="I227"/>
  <c r="D228"/>
  <c r="E228"/>
  <c r="F228"/>
  <c r="G228"/>
  <c r="H228"/>
  <c r="I228"/>
  <c r="D229"/>
  <c r="E229"/>
  <c r="F229"/>
  <c r="G229"/>
  <c r="H229"/>
  <c r="I229"/>
  <c r="D230"/>
  <c r="E230"/>
  <c r="F230"/>
  <c r="G230"/>
  <c r="H230"/>
  <c r="I230"/>
  <c r="D231"/>
  <c r="E231"/>
  <c r="F231"/>
  <c r="G231"/>
  <c r="H231"/>
  <c r="I231"/>
  <c r="D232"/>
  <c r="E232"/>
  <c r="F232"/>
  <c r="G232"/>
  <c r="H232"/>
  <c r="I232"/>
  <c r="D233"/>
  <c r="E233"/>
  <c r="F233"/>
  <c r="G233"/>
  <c r="H233"/>
  <c r="I233"/>
  <c r="D234"/>
  <c r="E234"/>
  <c r="F234"/>
  <c r="G234"/>
  <c r="H234"/>
  <c r="I234"/>
  <c r="E226"/>
  <c r="F226"/>
  <c r="G226"/>
  <c r="H226"/>
  <c r="I226"/>
  <c r="D226"/>
  <c r="I223"/>
  <c r="H223"/>
  <c r="G223"/>
  <c r="F223"/>
  <c r="E223"/>
  <c r="D223"/>
  <c r="I222"/>
  <c r="H222"/>
  <c r="G222"/>
  <c r="F222"/>
  <c r="E222"/>
  <c r="D222"/>
  <c r="I221"/>
  <c r="H221"/>
  <c r="G221"/>
  <c r="F221"/>
  <c r="E221"/>
  <c r="D221"/>
  <c r="I220"/>
  <c r="H220"/>
  <c r="G220"/>
  <c r="F220"/>
  <c r="E220"/>
  <c r="D220"/>
  <c r="I219"/>
  <c r="H219"/>
  <c r="G219"/>
  <c r="F219"/>
  <c r="E219"/>
  <c r="D219"/>
  <c r="I218"/>
  <c r="H218"/>
  <c r="G218"/>
  <c r="F218"/>
  <c r="E218"/>
  <c r="D218"/>
  <c r="I217"/>
  <c r="H217"/>
  <c r="G217"/>
  <c r="F217"/>
  <c r="E217"/>
  <c r="D217"/>
  <c r="I216"/>
  <c r="H216"/>
  <c r="G216"/>
  <c r="F216"/>
  <c r="E216"/>
  <c r="D216"/>
  <c r="I215"/>
  <c r="H215"/>
  <c r="G215"/>
  <c r="F215"/>
  <c r="E215"/>
  <c r="D215"/>
  <c r="D224" s="1"/>
  <c r="D205"/>
  <c r="E205"/>
  <c r="F205"/>
  <c r="G205"/>
  <c r="H205"/>
  <c r="I205"/>
  <c r="D206"/>
  <c r="E206"/>
  <c r="F206"/>
  <c r="G206"/>
  <c r="H206"/>
  <c r="I206"/>
  <c r="D207"/>
  <c r="E207"/>
  <c r="F207"/>
  <c r="G207"/>
  <c r="H207"/>
  <c r="I207"/>
  <c r="D208"/>
  <c r="E208"/>
  <c r="F208"/>
  <c r="G208"/>
  <c r="H208"/>
  <c r="I208"/>
  <c r="D209"/>
  <c r="E209"/>
  <c r="F209"/>
  <c r="G209"/>
  <c r="H209"/>
  <c r="I209"/>
  <c r="D210"/>
  <c r="E210"/>
  <c r="F210"/>
  <c r="G210"/>
  <c r="H210"/>
  <c r="I210"/>
  <c r="D211"/>
  <c r="E211"/>
  <c r="F211"/>
  <c r="G211"/>
  <c r="H211"/>
  <c r="I211"/>
  <c r="D212"/>
  <c r="E212"/>
  <c r="F212"/>
  <c r="G212"/>
  <c r="H212"/>
  <c r="I212"/>
  <c r="E204"/>
  <c r="F204"/>
  <c r="G204"/>
  <c r="H204"/>
  <c r="I204"/>
  <c r="D204"/>
  <c r="D194"/>
  <c r="E194"/>
  <c r="F194"/>
  <c r="G194"/>
  <c r="H194"/>
  <c r="I194"/>
  <c r="D195"/>
  <c r="E195"/>
  <c r="F195"/>
  <c r="G195"/>
  <c r="H195"/>
  <c r="I195"/>
  <c r="D196"/>
  <c r="E196"/>
  <c r="F196"/>
  <c r="G196"/>
  <c r="H196"/>
  <c r="I196"/>
  <c r="D197"/>
  <c r="E197"/>
  <c r="F197"/>
  <c r="G197"/>
  <c r="H197"/>
  <c r="I197"/>
  <c r="D198"/>
  <c r="E198"/>
  <c r="F198"/>
  <c r="G198"/>
  <c r="H198"/>
  <c r="I198"/>
  <c r="D199"/>
  <c r="E199"/>
  <c r="F199"/>
  <c r="G199"/>
  <c r="H199"/>
  <c r="I199"/>
  <c r="D200"/>
  <c r="E200"/>
  <c r="F200"/>
  <c r="G200"/>
  <c r="H200"/>
  <c r="I200"/>
  <c r="D201"/>
  <c r="E201"/>
  <c r="F201"/>
  <c r="G201"/>
  <c r="H201"/>
  <c r="I201"/>
  <c r="E193"/>
  <c r="F193"/>
  <c r="G193"/>
  <c r="H193"/>
  <c r="I193"/>
  <c r="D193"/>
  <c r="I190"/>
  <c r="H190"/>
  <c r="G190"/>
  <c r="F190"/>
  <c r="E190"/>
  <c r="D190"/>
  <c r="I189"/>
  <c r="H189"/>
  <c r="G189"/>
  <c r="F189"/>
  <c r="E189"/>
  <c r="D189"/>
  <c r="I188"/>
  <c r="H188"/>
  <c r="G188"/>
  <c r="F188"/>
  <c r="E188"/>
  <c r="D188"/>
  <c r="I187"/>
  <c r="H187"/>
  <c r="G187"/>
  <c r="F187"/>
  <c r="E187"/>
  <c r="D187"/>
  <c r="I186"/>
  <c r="H186"/>
  <c r="G186"/>
  <c r="F186"/>
  <c r="E186"/>
  <c r="D186"/>
  <c r="I185"/>
  <c r="H185"/>
  <c r="G185"/>
  <c r="F185"/>
  <c r="E185"/>
  <c r="D185"/>
  <c r="I184"/>
  <c r="H184"/>
  <c r="G184"/>
  <c r="F184"/>
  <c r="E184"/>
  <c r="D184"/>
  <c r="I183"/>
  <c r="H183"/>
  <c r="G183"/>
  <c r="F183"/>
  <c r="E183"/>
  <c r="D183"/>
  <c r="I182"/>
  <c r="H182"/>
  <c r="G182"/>
  <c r="F182"/>
  <c r="F191" s="1"/>
  <c r="E182"/>
  <c r="D182"/>
  <c r="D191" s="1"/>
  <c r="D172"/>
  <c r="E172"/>
  <c r="F172"/>
  <c r="G172"/>
  <c r="G180" s="1"/>
  <c r="H172"/>
  <c r="I172"/>
  <c r="D173"/>
  <c r="E173"/>
  <c r="F173"/>
  <c r="G173"/>
  <c r="H173"/>
  <c r="I173"/>
  <c r="D174"/>
  <c r="E174"/>
  <c r="F174"/>
  <c r="G174"/>
  <c r="H174"/>
  <c r="I174"/>
  <c r="D175"/>
  <c r="E175"/>
  <c r="F175"/>
  <c r="G175"/>
  <c r="H175"/>
  <c r="I175"/>
  <c r="D176"/>
  <c r="E176"/>
  <c r="F176"/>
  <c r="G176"/>
  <c r="H176"/>
  <c r="I176"/>
  <c r="D177"/>
  <c r="E177"/>
  <c r="F177"/>
  <c r="G177"/>
  <c r="H177"/>
  <c r="I177"/>
  <c r="D178"/>
  <c r="E178"/>
  <c r="F178"/>
  <c r="G178"/>
  <c r="H178"/>
  <c r="I178"/>
  <c r="D179"/>
  <c r="E179"/>
  <c r="F179"/>
  <c r="G179"/>
  <c r="H179"/>
  <c r="I179"/>
  <c r="E171"/>
  <c r="F171"/>
  <c r="G171"/>
  <c r="H171"/>
  <c r="I171"/>
  <c r="D171"/>
  <c r="D161"/>
  <c r="E161"/>
  <c r="F161"/>
  <c r="G161"/>
  <c r="H161"/>
  <c r="I161"/>
  <c r="D162"/>
  <c r="E162"/>
  <c r="F162"/>
  <c r="G162"/>
  <c r="H162"/>
  <c r="I162"/>
  <c r="D163"/>
  <c r="E163"/>
  <c r="F163"/>
  <c r="G163"/>
  <c r="H163"/>
  <c r="I163"/>
  <c r="D164"/>
  <c r="E164"/>
  <c r="F164"/>
  <c r="G164"/>
  <c r="H164"/>
  <c r="I164"/>
  <c r="D165"/>
  <c r="E165"/>
  <c r="F165"/>
  <c r="G165"/>
  <c r="H165"/>
  <c r="I165"/>
  <c r="D166"/>
  <c r="E166"/>
  <c r="F166"/>
  <c r="G166"/>
  <c r="H166"/>
  <c r="I166"/>
  <c r="D167"/>
  <c r="E167"/>
  <c r="F167"/>
  <c r="G167"/>
  <c r="H167"/>
  <c r="I167"/>
  <c r="D168"/>
  <c r="E168"/>
  <c r="F168"/>
  <c r="G168"/>
  <c r="H168"/>
  <c r="I168"/>
  <c r="E160"/>
  <c r="F160"/>
  <c r="G160"/>
  <c r="H160"/>
  <c r="H224" s="1"/>
  <c r="I160"/>
  <c r="D160"/>
  <c r="D148"/>
  <c r="E148"/>
  <c r="F148"/>
  <c r="G148"/>
  <c r="H148"/>
  <c r="I148"/>
  <c r="D149"/>
  <c r="E149"/>
  <c r="F149"/>
  <c r="G149"/>
  <c r="H149"/>
  <c r="I149"/>
  <c r="D150"/>
  <c r="E150"/>
  <c r="F150"/>
  <c r="G150"/>
  <c r="H150"/>
  <c r="I150"/>
  <c r="D151"/>
  <c r="E151"/>
  <c r="F151"/>
  <c r="G151"/>
  <c r="H151"/>
  <c r="I151"/>
  <c r="D152"/>
  <c r="E152"/>
  <c r="F152"/>
  <c r="G152"/>
  <c r="H152"/>
  <c r="I152"/>
  <c r="D153"/>
  <c r="E153"/>
  <c r="F153"/>
  <c r="G153"/>
  <c r="H153"/>
  <c r="I153"/>
  <c r="D154"/>
  <c r="E154"/>
  <c r="F154"/>
  <c r="G154"/>
  <c r="H154"/>
  <c r="I154"/>
  <c r="D155"/>
  <c r="E155"/>
  <c r="F155"/>
  <c r="G155"/>
  <c r="H155"/>
  <c r="I155"/>
  <c r="E147"/>
  <c r="F147"/>
  <c r="G147"/>
  <c r="H147"/>
  <c r="I147"/>
  <c r="D147"/>
  <c r="D137"/>
  <c r="E137"/>
  <c r="F137"/>
  <c r="G137"/>
  <c r="H137"/>
  <c r="I137"/>
  <c r="D138"/>
  <c r="E138"/>
  <c r="F138"/>
  <c r="G138"/>
  <c r="H138"/>
  <c r="I138"/>
  <c r="D139"/>
  <c r="E139"/>
  <c r="F139"/>
  <c r="G139"/>
  <c r="H139"/>
  <c r="I139"/>
  <c r="D140"/>
  <c r="E140"/>
  <c r="F140"/>
  <c r="G140"/>
  <c r="H140"/>
  <c r="I140"/>
  <c r="D141"/>
  <c r="E141"/>
  <c r="F141"/>
  <c r="G141"/>
  <c r="H141"/>
  <c r="I141"/>
  <c r="D142"/>
  <c r="E142"/>
  <c r="F142"/>
  <c r="G142"/>
  <c r="H142"/>
  <c r="I142"/>
  <c r="D143"/>
  <c r="E143"/>
  <c r="F143"/>
  <c r="G143"/>
  <c r="H143"/>
  <c r="I143"/>
  <c r="D144"/>
  <c r="E144"/>
  <c r="F144"/>
  <c r="G144"/>
  <c r="H144"/>
  <c r="I144"/>
  <c r="E136"/>
  <c r="F136"/>
  <c r="G136"/>
  <c r="H136"/>
  <c r="I136"/>
  <c r="D136"/>
  <c r="D126"/>
  <c r="E126"/>
  <c r="F126"/>
  <c r="G126"/>
  <c r="H126"/>
  <c r="I126"/>
  <c r="D127"/>
  <c r="E127"/>
  <c r="F127"/>
  <c r="G127"/>
  <c r="H127"/>
  <c r="I127"/>
  <c r="D128"/>
  <c r="E128"/>
  <c r="F128"/>
  <c r="G128"/>
  <c r="H128"/>
  <c r="I128"/>
  <c r="D129"/>
  <c r="E129"/>
  <c r="F129"/>
  <c r="G129"/>
  <c r="H129"/>
  <c r="I129"/>
  <c r="D130"/>
  <c r="E130"/>
  <c r="F130"/>
  <c r="G130"/>
  <c r="H130"/>
  <c r="I130"/>
  <c r="D131"/>
  <c r="E131"/>
  <c r="F131"/>
  <c r="G131"/>
  <c r="H131"/>
  <c r="I131"/>
  <c r="D132"/>
  <c r="E132"/>
  <c r="F132"/>
  <c r="G132"/>
  <c r="H132"/>
  <c r="I132"/>
  <c r="D133"/>
  <c r="E133"/>
  <c r="F133"/>
  <c r="G133"/>
  <c r="H133"/>
  <c r="I133"/>
  <c r="E125"/>
  <c r="F125"/>
  <c r="G125"/>
  <c r="H125"/>
  <c r="I125"/>
  <c r="D125"/>
  <c r="D115"/>
  <c r="E115"/>
  <c r="F115"/>
  <c r="G115"/>
  <c r="H115"/>
  <c r="I115"/>
  <c r="D116"/>
  <c r="E116"/>
  <c r="F116"/>
  <c r="G116"/>
  <c r="H116"/>
  <c r="I116"/>
  <c r="D117"/>
  <c r="E117"/>
  <c r="F117"/>
  <c r="G117"/>
  <c r="H117"/>
  <c r="I117"/>
  <c r="D118"/>
  <c r="E118"/>
  <c r="F118"/>
  <c r="G118"/>
  <c r="H118"/>
  <c r="I118"/>
  <c r="D119"/>
  <c r="E119"/>
  <c r="F119"/>
  <c r="G119"/>
  <c r="H119"/>
  <c r="I119"/>
  <c r="D120"/>
  <c r="E120"/>
  <c r="F120"/>
  <c r="G120"/>
  <c r="H120"/>
  <c r="I120"/>
  <c r="D121"/>
  <c r="E121"/>
  <c r="F121"/>
  <c r="G121"/>
  <c r="H121"/>
  <c r="I121"/>
  <c r="D122"/>
  <c r="E122"/>
  <c r="F122"/>
  <c r="G122"/>
  <c r="H122"/>
  <c r="I122"/>
  <c r="E114"/>
  <c r="F114"/>
  <c r="G114"/>
  <c r="H114"/>
  <c r="I114"/>
  <c r="D114"/>
  <c r="D104"/>
  <c r="E104"/>
  <c r="F104"/>
  <c r="G104"/>
  <c r="H104"/>
  <c r="I104"/>
  <c r="D105"/>
  <c r="E105"/>
  <c r="F105"/>
  <c r="G105"/>
  <c r="H105"/>
  <c r="I105"/>
  <c r="D106"/>
  <c r="E106"/>
  <c r="F106"/>
  <c r="G106"/>
  <c r="H106"/>
  <c r="I106"/>
  <c r="D107"/>
  <c r="E107"/>
  <c r="F107"/>
  <c r="G107"/>
  <c r="H107"/>
  <c r="I107"/>
  <c r="D108"/>
  <c r="E108"/>
  <c r="F108"/>
  <c r="G108"/>
  <c r="H108"/>
  <c r="I108"/>
  <c r="D109"/>
  <c r="E109"/>
  <c r="F109"/>
  <c r="G109"/>
  <c r="H109"/>
  <c r="I109"/>
  <c r="D110"/>
  <c r="E110"/>
  <c r="F110"/>
  <c r="G110"/>
  <c r="H110"/>
  <c r="I110"/>
  <c r="D111"/>
  <c r="E111"/>
  <c r="F111"/>
  <c r="G111"/>
  <c r="H111"/>
  <c r="I111"/>
  <c r="E103"/>
  <c r="F103"/>
  <c r="G103"/>
  <c r="H103"/>
  <c r="I103"/>
  <c r="D103"/>
  <c r="D93"/>
  <c r="E93"/>
  <c r="F93"/>
  <c r="G93"/>
  <c r="H93"/>
  <c r="I93"/>
  <c r="D94"/>
  <c r="E94"/>
  <c r="F94"/>
  <c r="G94"/>
  <c r="H94"/>
  <c r="I94"/>
  <c r="D95"/>
  <c r="E95"/>
  <c r="F95"/>
  <c r="G95"/>
  <c r="H95"/>
  <c r="I95"/>
  <c r="D96"/>
  <c r="E96"/>
  <c r="F96"/>
  <c r="G96"/>
  <c r="H96"/>
  <c r="I96"/>
  <c r="D97"/>
  <c r="E97"/>
  <c r="F97"/>
  <c r="G97"/>
  <c r="H97"/>
  <c r="I97"/>
  <c r="D98"/>
  <c r="E98"/>
  <c r="F98"/>
  <c r="G98"/>
  <c r="H98"/>
  <c r="I98"/>
  <c r="D99"/>
  <c r="E99"/>
  <c r="F99"/>
  <c r="G99"/>
  <c r="H99"/>
  <c r="I99"/>
  <c r="D100"/>
  <c r="E100"/>
  <c r="F100"/>
  <c r="G100"/>
  <c r="H100"/>
  <c r="I100"/>
  <c r="E92"/>
  <c r="F92"/>
  <c r="G92"/>
  <c r="H92"/>
  <c r="I92"/>
  <c r="D92"/>
  <c r="D82"/>
  <c r="E82"/>
  <c r="F82"/>
  <c r="G82"/>
  <c r="H82"/>
  <c r="I82"/>
  <c r="D83"/>
  <c r="E83"/>
  <c r="F83"/>
  <c r="G83"/>
  <c r="H83"/>
  <c r="I83"/>
  <c r="D84"/>
  <c r="E84"/>
  <c r="F84"/>
  <c r="G84"/>
  <c r="H84"/>
  <c r="I84"/>
  <c r="D85"/>
  <c r="E85"/>
  <c r="F85"/>
  <c r="G85"/>
  <c r="H85"/>
  <c r="I85"/>
  <c r="D86"/>
  <c r="E86"/>
  <c r="F86"/>
  <c r="G86"/>
  <c r="H86"/>
  <c r="I86"/>
  <c r="D87"/>
  <c r="E87"/>
  <c r="F87"/>
  <c r="G87"/>
  <c r="H87"/>
  <c r="I87"/>
  <c r="D88"/>
  <c r="E88"/>
  <c r="F88"/>
  <c r="G88"/>
  <c r="H88"/>
  <c r="I88"/>
  <c r="D89"/>
  <c r="E89"/>
  <c r="F89"/>
  <c r="G89"/>
  <c r="H89"/>
  <c r="I89"/>
  <c r="E81"/>
  <c r="F81"/>
  <c r="G81"/>
  <c r="H81"/>
  <c r="I81"/>
  <c r="D81"/>
  <c r="E191"/>
  <c r="F213"/>
  <c r="E145" l="1"/>
  <c r="E112"/>
  <c r="E134"/>
  <c r="H191"/>
  <c r="F202"/>
  <c r="G145"/>
  <c r="F224"/>
  <c r="D112"/>
  <c r="G224"/>
  <c r="E224"/>
  <c r="H145"/>
  <c r="D145"/>
  <c r="H112"/>
  <c r="H202"/>
  <c r="G202"/>
  <c r="E202"/>
  <c r="D202"/>
  <c r="F101"/>
  <c r="G112"/>
  <c r="F134"/>
  <c r="E101"/>
  <c r="F112"/>
  <c r="F145"/>
  <c r="D101"/>
  <c r="H101"/>
  <c r="D134"/>
  <c r="H134"/>
  <c r="F180"/>
  <c r="G191"/>
  <c r="E213"/>
  <c r="G101"/>
  <c r="G134"/>
  <c r="E180"/>
  <c r="D213"/>
  <c r="H213"/>
  <c r="D180"/>
  <c r="H180"/>
  <c r="G213"/>
</calcChain>
</file>

<file path=xl/sharedStrings.xml><?xml version="1.0" encoding="utf-8"?>
<sst xmlns="http://schemas.openxmlformats.org/spreadsheetml/2006/main" count="537" uniqueCount="66">
  <si>
    <t>Provincia</t>
  </si>
  <si>
    <t>Situación del trimestre anterior</t>
  </si>
  <si>
    <t>Expectativa del trimestre entrante</t>
  </si>
  <si>
    <t>% Favorable</t>
  </si>
  <si>
    <t>% Estable</t>
  </si>
  <si>
    <t>% Desfavorable</t>
  </si>
  <si>
    <t>Almería</t>
  </si>
  <si>
    <t>Cádiz</t>
  </si>
  <si>
    <t>Córdoba</t>
  </si>
  <si>
    <t>Granada</t>
  </si>
  <si>
    <t>Huelva</t>
  </si>
  <si>
    <t>Jaén</t>
  </si>
  <si>
    <t>Málaga</t>
  </si>
  <si>
    <t>Sevilla</t>
  </si>
  <si>
    <t>Saldo Situación</t>
  </si>
  <si>
    <t>Saldo Expectativa</t>
  </si>
  <si>
    <t>Total</t>
  </si>
  <si>
    <t>Año</t>
  </si>
  <si>
    <t>2013</t>
  </si>
  <si>
    <t>2014</t>
  </si>
  <si>
    <t>2015</t>
  </si>
  <si>
    <t>2016</t>
  </si>
  <si>
    <t>2017</t>
  </si>
  <si>
    <t>2018</t>
  </si>
  <si>
    <t>2019</t>
  </si>
  <si>
    <t>Balance de situación y expectativas por provincias y sectores</t>
  </si>
  <si>
    <t>Establecimientos que
han contestado</t>
  </si>
  <si>
    <t>Comercio</t>
  </si>
  <si>
    <t>Construcción</t>
  </si>
  <si>
    <t>Industria</t>
  </si>
  <si>
    <t>Transportes y
Hostelería</t>
  </si>
  <si>
    <t>Otros servicios</t>
  </si>
  <si>
    <t>% Favorable
Situación</t>
  </si>
  <si>
    <t>% Desfavorable
Situación</t>
  </si>
  <si>
    <t>Balance
de situación</t>
  </si>
  <si>
    <t>% Favorable
Expectativas</t>
  </si>
  <si>
    <t>% Desfavorable
Expectativas</t>
  </si>
  <si>
    <t>Balance
de expectativas</t>
  </si>
  <si>
    <t>Balance de situación y expectativas por provincias y tramos de empleo</t>
  </si>
  <si>
    <t>Tamaño de muestra</t>
  </si>
  <si>
    <t>De 0 a 9</t>
  </si>
  <si>
    <t>De 10 a 49</t>
  </si>
  <si>
    <t>De 50 a 199</t>
  </si>
  <si>
    <t>De 200 a 999</t>
  </si>
  <si>
    <t>De 1000 y más</t>
  </si>
  <si>
    <t/>
  </si>
  <si>
    <t>Porcentaje de respuestas en relación a su situación y expectativas</t>
  </si>
  <si>
    <t>Balance de situación y expectativas y Evoluación del Indicador de Confianza Empresarial Armonizado por provincias</t>
  </si>
  <si>
    <t>Establecimientos que han contestado</t>
  </si>
  <si>
    <t>Transportes y Hostelería</t>
  </si>
  <si>
    <t>% Favorable Situación</t>
  </si>
  <si>
    <t>% Desfavorable Situación</t>
  </si>
  <si>
    <t>Balance de situación</t>
  </si>
  <si>
    <t>% Favorable Expectativas</t>
  </si>
  <si>
    <t>% Desfavorable Expectativas</t>
  </si>
  <si>
    <t>Balance de expectativas</t>
  </si>
  <si>
    <t>% Favorable expectativas</t>
  </si>
  <si>
    <t>% Desfavorable expectativas</t>
  </si>
  <si>
    <t>Trimestre</t>
  </si>
  <si>
    <t>1</t>
  </si>
  <si>
    <t>2</t>
  </si>
  <si>
    <t>3</t>
  </si>
  <si>
    <t>4</t>
  </si>
  <si>
    <t>2020</t>
  </si>
  <si>
    <t>2021</t>
  </si>
  <si>
    <t>Indicadores de Confianza Empresarial Armonizados de Andalucía. Informe Provincial. 3º trimestre 2021</t>
  </si>
</sst>
</file>

<file path=xl/styles.xml><?xml version="1.0" encoding="utf-8"?>
<styleSheet xmlns="http://schemas.openxmlformats.org/spreadsheetml/2006/main">
  <numFmts count="2">
    <numFmt numFmtId="164" formatCode="0.0%"/>
    <numFmt numFmtId="165" formatCode="0.0"/>
  </numFmts>
  <fonts count="25">
    <font>
      <sz val="11"/>
      <name val="Calibri"/>
    </font>
    <font>
      <sz val="11"/>
      <color theme="1"/>
      <name val="Calibri"/>
      <family val="2"/>
      <scheme val="minor"/>
    </font>
    <font>
      <b/>
      <sz val="8"/>
      <color rgb="FFFFFFFF"/>
      <name val="Arial"/>
      <family val="2"/>
    </font>
    <font>
      <sz val="9"/>
      <color rgb="FF000000"/>
      <name val="Arial"/>
      <family val="2"/>
    </font>
    <font>
      <sz val="9"/>
      <color rgb="FF000000"/>
      <name val="Arial"/>
      <family val="2"/>
    </font>
    <font>
      <sz val="9"/>
      <color rgb="FF000000"/>
      <name val="Arial"/>
      <family val="2"/>
    </font>
    <font>
      <b/>
      <sz val="8"/>
      <color rgb="FF000000"/>
      <name val="Arial"/>
      <family val="2"/>
    </font>
    <font>
      <b/>
      <sz val="8"/>
      <color rgb="FFFFFFFF"/>
      <name val="Arial"/>
      <family val="2"/>
    </font>
    <font>
      <b/>
      <sz val="8"/>
      <color rgb="FF13478C"/>
      <name val="Arial"/>
      <family val="2"/>
    </font>
    <font>
      <sz val="8"/>
      <color rgb="FF000000"/>
      <name val="Arial"/>
      <family val="2"/>
    </font>
    <font>
      <b/>
      <sz val="8"/>
      <color rgb="FF13478C"/>
      <name val="Arial"/>
      <family val="2"/>
    </font>
    <font>
      <sz val="8"/>
      <color rgb="FF000000"/>
      <name val="Arial"/>
      <family val="2"/>
    </font>
    <font>
      <b/>
      <sz val="8"/>
      <color rgb="FF13478C"/>
      <name val="Arial"/>
      <family val="2"/>
    </font>
    <font>
      <sz val="8"/>
      <color rgb="FF000000"/>
      <name val="Arial"/>
      <family val="2"/>
    </font>
    <font>
      <b/>
      <sz val="8"/>
      <color rgb="FF13478C"/>
      <name val="Arial"/>
      <family val="2"/>
    </font>
    <font>
      <sz val="9"/>
      <color rgb="FF000000"/>
      <name val="Arial"/>
      <family val="2"/>
    </font>
    <font>
      <b/>
      <sz val="11"/>
      <color theme="3"/>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4"/>
      <color theme="0"/>
      <name val="Calibri"/>
      <family val="2"/>
      <scheme val="minor"/>
    </font>
    <font>
      <b/>
      <sz val="13"/>
      <color theme="0"/>
      <name val="Calibri"/>
      <family val="2"/>
      <scheme val="minor"/>
    </font>
    <font>
      <sz val="11"/>
      <color rgb="FF000000"/>
      <name val="Calibri"/>
      <family val="2"/>
      <charset val="1"/>
    </font>
    <font>
      <b/>
      <sz val="10"/>
      <color theme="0"/>
      <name val="Arial Narrow"/>
      <family val="2"/>
      <charset val="1"/>
    </font>
    <font>
      <b/>
      <sz val="10"/>
      <color rgb="FF1F497D"/>
      <name val="Arial Narrow"/>
      <family val="2"/>
      <charset val="1"/>
    </font>
  </fonts>
  <fills count="22">
    <fill>
      <patternFill patternType="none"/>
    </fill>
    <fill>
      <patternFill patternType="gray125"/>
    </fill>
    <fill>
      <patternFill patternType="solid">
        <fgColor rgb="FF13478C"/>
      </patternFill>
    </fill>
    <fill>
      <patternFill patternType="solid">
        <fgColor rgb="FFF3F9FF"/>
      </patternFill>
    </fill>
    <fill>
      <patternFill patternType="solid">
        <fgColor rgb="FFF3F9FF"/>
      </patternFill>
    </fill>
    <fill>
      <patternFill patternType="solid">
        <fgColor rgb="FFF3F9FF"/>
      </patternFill>
    </fill>
    <fill>
      <patternFill patternType="solid">
        <fgColor rgb="FFF3F9FF"/>
      </patternFill>
    </fill>
    <fill>
      <patternFill patternType="solid">
        <fgColor rgb="FF13478C"/>
      </patternFill>
    </fill>
    <fill>
      <patternFill patternType="solid">
        <fgColor rgb="FFF3F9FF"/>
      </patternFill>
    </fill>
    <fill>
      <patternFill patternType="solid">
        <fgColor rgb="FFF3F9FF"/>
      </patternFill>
    </fill>
    <fill>
      <patternFill patternType="solid">
        <fgColor rgb="FFF3F9FF"/>
      </patternFill>
    </fill>
    <fill>
      <patternFill patternType="solid">
        <fgColor rgb="FFF3F9FF"/>
      </patternFill>
    </fill>
    <fill>
      <patternFill patternType="solid">
        <fgColor rgb="FFF3F9FF"/>
      </patternFill>
    </fill>
    <fill>
      <patternFill patternType="solid">
        <fgColor rgb="FFF3F9FF"/>
      </patternFill>
    </fill>
    <fill>
      <patternFill patternType="solid">
        <fgColor rgb="FFF3F9FF"/>
      </patternFill>
    </fill>
    <fill>
      <patternFill patternType="solid">
        <fgColor rgb="FFFFFFFF"/>
      </patternFill>
    </fill>
    <fill>
      <patternFill patternType="solid">
        <fgColor indexed="65"/>
        <bgColor indexed="64"/>
      </patternFill>
    </fill>
    <fill>
      <patternFill patternType="solid">
        <fgColor rgb="FF336600"/>
        <bgColor indexed="64"/>
      </patternFill>
    </fill>
    <fill>
      <patternFill patternType="solid">
        <fgColor theme="3"/>
        <bgColor indexed="64"/>
      </patternFill>
    </fill>
    <fill>
      <patternFill patternType="solid">
        <fgColor theme="0"/>
        <bgColor indexed="64"/>
      </patternFill>
    </fill>
    <fill>
      <patternFill patternType="solid">
        <fgColor theme="3"/>
        <bgColor rgb="FFFFFFCC"/>
      </patternFill>
    </fill>
    <fill>
      <patternFill patternType="solid">
        <fgColor rgb="FFFFFFFF"/>
        <bgColor rgb="FFFFFFCC"/>
      </patternFill>
    </fill>
  </fills>
  <borders count="25">
    <border>
      <left/>
      <right/>
      <top/>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B0B0B0"/>
      </left>
      <right style="thin">
        <color rgb="FFB0B0B0"/>
      </right>
      <top style="thin">
        <color rgb="FFB0B0B0"/>
      </top>
      <bottom style="thin">
        <color rgb="FFB0B0B0"/>
      </bottom>
      <diagonal/>
    </border>
    <border>
      <left style="thin">
        <color rgb="FF808080"/>
      </left>
      <right style="thin">
        <color rgb="FF808080"/>
      </right>
      <top style="thin">
        <color rgb="FF808080"/>
      </top>
      <bottom/>
      <diagonal/>
    </border>
    <border>
      <left style="thin">
        <color rgb="FF808080"/>
      </left>
      <right/>
      <top style="thin">
        <color rgb="FF808080"/>
      </top>
      <bottom style="thin">
        <color rgb="FF808080"/>
      </bottom>
      <diagonal/>
    </border>
    <border>
      <left style="thin">
        <color rgb="FF808080"/>
      </left>
      <right style="thin">
        <color rgb="FF808080"/>
      </right>
      <top style="thin">
        <color rgb="FF808080"/>
      </top>
      <bottom style="thin">
        <color rgb="FF808080"/>
      </bottom>
      <diagonal/>
    </border>
    <border>
      <left style="thin">
        <color rgb="FFB0B0B0"/>
      </left>
      <right style="thin">
        <color rgb="FFB0B0B0"/>
      </right>
      <top style="thin">
        <color rgb="FFB0B0B0"/>
      </top>
      <bottom/>
      <diagonal/>
    </border>
    <border>
      <left style="thin">
        <color rgb="FFB0B0B0"/>
      </left>
      <right style="thin">
        <color rgb="FFB0B0B0"/>
      </right>
      <top/>
      <bottom/>
      <diagonal/>
    </border>
    <border>
      <left style="thin">
        <color rgb="FFB0B0B0"/>
      </left>
      <right style="thin">
        <color rgb="FFB0B0B0"/>
      </right>
      <top/>
      <bottom style="thin">
        <color rgb="FFB0B0B0"/>
      </bottom>
      <diagonal/>
    </border>
    <border>
      <left/>
      <right style="thin">
        <color rgb="FFB0B0B0"/>
      </right>
      <top style="thin">
        <color rgb="FFB0B0B0"/>
      </top>
      <bottom style="thin">
        <color rgb="FFB0B0B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22" fillId="0" borderId="0"/>
    <xf numFmtId="9" fontId="1" fillId="0" borderId="0" applyFont="0" applyFill="0" applyBorder="0" applyAlignment="0" applyProtection="0"/>
  </cellStyleXfs>
  <cellXfs count="48">
    <xf numFmtId="0" fontId="0" fillId="0" borderId="0" xfId="0"/>
    <xf numFmtId="49" fontId="2" fillId="2" borderId="1" xfId="0" applyNumberFormat="1" applyFont="1" applyFill="1" applyBorder="1" applyAlignment="1">
      <alignment horizontal="center"/>
    </xf>
    <xf numFmtId="49" fontId="3" fillId="3" borderId="2" xfId="0" applyNumberFormat="1" applyFont="1" applyFill="1" applyBorder="1" applyAlignment="1">
      <alignment horizontal="left" vertical="top"/>
    </xf>
    <xf numFmtId="164" fontId="4" fillId="4" borderId="3" xfId="0" applyNumberFormat="1" applyFont="1" applyFill="1" applyBorder="1" applyAlignment="1">
      <alignment horizontal="right" vertical="top"/>
    </xf>
    <xf numFmtId="165" fontId="5" fillId="5" borderId="4" xfId="0" applyNumberFormat="1" applyFont="1" applyFill="1" applyBorder="1" applyAlignment="1">
      <alignment horizontal="right" vertical="top"/>
    </xf>
    <xf numFmtId="49" fontId="6" fillId="6" borderId="5" xfId="0" applyNumberFormat="1" applyFont="1" applyFill="1" applyBorder="1" applyAlignment="1">
      <alignment horizontal="left" vertical="top"/>
    </xf>
    <xf numFmtId="49" fontId="7" fillId="7" borderId="6" xfId="0" applyNumberFormat="1" applyFont="1" applyFill="1" applyBorder="1" applyAlignment="1">
      <alignment horizontal="center" wrapText="1"/>
    </xf>
    <xf numFmtId="49" fontId="8" fillId="8" borderId="7" xfId="0" applyNumberFormat="1" applyFont="1" applyFill="1" applyBorder="1" applyAlignment="1">
      <alignment horizontal="left" vertical="top"/>
    </xf>
    <xf numFmtId="0" fontId="9" fillId="9" borderId="8" xfId="0" applyNumberFormat="1" applyFont="1" applyFill="1" applyBorder="1" applyAlignment="1">
      <alignment horizontal="right" vertical="top"/>
    </xf>
    <xf numFmtId="0" fontId="10" fillId="10" borderId="9" xfId="0" applyNumberFormat="1" applyFont="1" applyFill="1" applyBorder="1" applyAlignment="1">
      <alignment horizontal="right" vertical="top"/>
    </xf>
    <xf numFmtId="164" fontId="11" fillId="11" borderId="10" xfId="0" applyNumberFormat="1" applyFont="1" applyFill="1" applyBorder="1" applyAlignment="1">
      <alignment horizontal="right" vertical="top"/>
    </xf>
    <xf numFmtId="164" fontId="12" fillId="12" borderId="11" xfId="0" applyNumberFormat="1" applyFont="1" applyFill="1" applyBorder="1" applyAlignment="1">
      <alignment horizontal="right" vertical="top"/>
    </xf>
    <xf numFmtId="165" fontId="13" fillId="13" borderId="12" xfId="0" applyNumberFormat="1" applyFont="1" applyFill="1" applyBorder="1" applyAlignment="1">
      <alignment horizontal="right" vertical="top"/>
    </xf>
    <xf numFmtId="165" fontId="14" fillId="14" borderId="13" xfId="0" applyNumberFormat="1" applyFont="1" applyFill="1" applyBorder="1" applyAlignment="1">
      <alignment horizontal="right" vertical="top"/>
    </xf>
    <xf numFmtId="49" fontId="15" fillId="15" borderId="14" xfId="0" applyNumberFormat="1" applyFont="1" applyFill="1" applyBorder="1" applyAlignment="1">
      <alignment horizontal="center" vertical="top"/>
    </xf>
    <xf numFmtId="0" fontId="1" fillId="16" borderId="0" xfId="1" applyFill="1"/>
    <xf numFmtId="0" fontId="20" fillId="17" borderId="0" xfId="1" applyFont="1" applyFill="1"/>
    <xf numFmtId="0" fontId="17" fillId="17" borderId="0" xfId="1" applyFont="1" applyFill="1"/>
    <xf numFmtId="0" fontId="21" fillId="18" borderId="0" xfId="1" applyFont="1" applyFill="1"/>
    <xf numFmtId="0" fontId="17" fillId="18" borderId="0" xfId="1" applyFont="1" applyFill="1"/>
    <xf numFmtId="0" fontId="17" fillId="19" borderId="0" xfId="1" applyFont="1" applyFill="1"/>
    <xf numFmtId="0" fontId="1" fillId="19" borderId="0" xfId="1" applyFill="1"/>
    <xf numFmtId="0" fontId="18" fillId="16" borderId="0" xfId="1" applyFont="1" applyFill="1" applyAlignment="1">
      <alignment horizontal="center" vertical="center" wrapText="1"/>
    </xf>
    <xf numFmtId="0" fontId="23" fillId="20" borderId="15" xfId="2" applyFont="1" applyFill="1" applyBorder="1" applyAlignment="1">
      <alignment horizontal="center" vertical="center" wrapText="1"/>
    </xf>
    <xf numFmtId="0" fontId="24" fillId="21" borderId="16" xfId="2" applyFont="1" applyFill="1" applyBorder="1" applyAlignment="1">
      <alignment horizontal="center"/>
    </xf>
    <xf numFmtId="0" fontId="1" fillId="16" borderId="17" xfId="1" applyFill="1" applyBorder="1" applyAlignment="1">
      <alignment horizontal="center"/>
    </xf>
    <xf numFmtId="0" fontId="1" fillId="16" borderId="0" xfId="1" applyFill="1" applyAlignment="1">
      <alignment horizontal="center" vertical="center" wrapText="1"/>
    </xf>
    <xf numFmtId="164" fontId="0" fillId="16" borderId="17" xfId="3" applyNumberFormat="1" applyFont="1" applyFill="1" applyBorder="1" applyAlignment="1">
      <alignment horizontal="center"/>
    </xf>
    <xf numFmtId="164" fontId="16" fillId="16" borderId="17" xfId="3" applyNumberFormat="1" applyFont="1" applyFill="1" applyBorder="1" applyAlignment="1">
      <alignment horizontal="center"/>
    </xf>
    <xf numFmtId="164" fontId="19" fillId="16" borderId="0" xfId="3" applyNumberFormat="1" applyFont="1" applyFill="1"/>
    <xf numFmtId="165" fontId="0" fillId="16" borderId="17" xfId="3" applyNumberFormat="1" applyFont="1" applyFill="1" applyBorder="1" applyAlignment="1">
      <alignment horizontal="center"/>
    </xf>
    <xf numFmtId="0" fontId="24" fillId="21" borderId="0" xfId="2" applyFont="1" applyFill="1" applyBorder="1" applyAlignment="1">
      <alignment horizontal="center"/>
    </xf>
    <xf numFmtId="164" fontId="0" fillId="16" borderId="0" xfId="3" applyNumberFormat="1" applyFont="1" applyFill="1"/>
    <xf numFmtId="165" fontId="16" fillId="16" borderId="0" xfId="3" applyNumberFormat="1" applyFont="1" applyFill="1" applyBorder="1" applyAlignment="1">
      <alignment horizontal="center"/>
    </xf>
    <xf numFmtId="165" fontId="17" fillId="16" borderId="17" xfId="3" applyNumberFormat="1" applyFont="1" applyFill="1" applyBorder="1" applyAlignment="1">
      <alignment horizontal="center"/>
    </xf>
    <xf numFmtId="164" fontId="17" fillId="16" borderId="17" xfId="3" applyNumberFormat="1" applyFont="1" applyFill="1" applyBorder="1" applyAlignment="1">
      <alignment horizontal="center"/>
    </xf>
    <xf numFmtId="0" fontId="18" fillId="16" borderId="0" xfId="1" applyFont="1" applyFill="1"/>
    <xf numFmtId="49" fontId="2" fillId="7" borderId="14" xfId="0" applyNumberFormat="1" applyFont="1" applyFill="1" applyBorder="1" applyAlignment="1">
      <alignment horizontal="center"/>
    </xf>
    <xf numFmtId="49" fontId="3" fillId="15" borderId="14" xfId="0" applyNumberFormat="1" applyFont="1" applyFill="1" applyBorder="1" applyAlignment="1">
      <alignment horizontal="left" vertical="top"/>
    </xf>
    <xf numFmtId="165" fontId="3" fillId="15" borderId="14" xfId="0" applyNumberFormat="1" applyFont="1" applyFill="1" applyBorder="1" applyAlignment="1">
      <alignment horizontal="right" vertical="top"/>
    </xf>
    <xf numFmtId="49" fontId="3" fillId="15" borderId="21" xfId="0" applyNumberFormat="1" applyFont="1" applyFill="1" applyBorder="1" applyAlignment="1">
      <alignment horizontal="left" vertical="top"/>
    </xf>
    <xf numFmtId="49" fontId="2" fillId="2" borderId="1" xfId="0" applyNumberFormat="1" applyFont="1" applyFill="1" applyBorder="1" applyAlignment="1">
      <alignment horizontal="center"/>
    </xf>
    <xf numFmtId="49" fontId="3" fillId="15" borderId="22" xfId="0" applyNumberFormat="1" applyFont="1" applyFill="1" applyBorder="1" applyAlignment="1">
      <alignment horizontal="center" vertical="center"/>
    </xf>
    <xf numFmtId="49" fontId="3" fillId="15" borderId="23" xfId="0" applyNumberFormat="1" applyFont="1" applyFill="1" applyBorder="1" applyAlignment="1">
      <alignment horizontal="center" vertical="center"/>
    </xf>
    <xf numFmtId="49" fontId="3" fillId="15" borderId="24" xfId="0" applyNumberFormat="1" applyFont="1" applyFill="1" applyBorder="1" applyAlignment="1">
      <alignment horizontal="center" vertical="center"/>
    </xf>
    <xf numFmtId="49" fontId="3" fillId="15" borderId="18" xfId="0" applyNumberFormat="1" applyFont="1" applyFill="1" applyBorder="1" applyAlignment="1">
      <alignment horizontal="center" vertical="center"/>
    </xf>
    <xf numFmtId="49" fontId="3" fillId="15" borderId="19" xfId="0" applyNumberFormat="1" applyFont="1" applyFill="1" applyBorder="1" applyAlignment="1">
      <alignment horizontal="center" vertical="center"/>
    </xf>
    <xf numFmtId="49" fontId="3" fillId="15" borderId="20" xfId="0" applyNumberFormat="1" applyFont="1" applyFill="1" applyBorder="1" applyAlignment="1">
      <alignment horizontal="center" vertical="center"/>
    </xf>
  </cellXfs>
  <cellStyles count="4">
    <cellStyle name="Normal" xfId="0" builtinId="0"/>
    <cellStyle name="Normal 2" xfId="1"/>
    <cellStyle name="Normal 2 2" xfId="2"/>
    <cellStyle name="Porcentual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200">
                <a:solidFill>
                  <a:schemeClr val="tx2"/>
                </a:solidFill>
              </a:rPr>
              <a:t>Almería</a:t>
            </a:r>
          </a:p>
        </c:rich>
      </c:tx>
      <c:layout>
        <c:manualLayout>
          <c:xMode val="edge"/>
          <c:yMode val="edge"/>
          <c:x val="0.4264058679706752"/>
          <c:y val="6.5040650406504074E-3"/>
        </c:manualLayout>
      </c:layout>
    </c:title>
    <c:plotArea>
      <c:layout>
        <c:manualLayout>
          <c:layoutTarget val="inner"/>
          <c:xMode val="edge"/>
          <c:yMode val="edge"/>
          <c:x val="0.10779409330590474"/>
          <c:y val="0.13055069465569688"/>
          <c:w val="0.85634612299379465"/>
          <c:h val="0.62531559806790227"/>
        </c:manualLayout>
      </c:layout>
      <c:barChart>
        <c:barDir val="col"/>
        <c:grouping val="clustered"/>
        <c:ser>
          <c:idx val="0"/>
          <c:order val="0"/>
          <c:tx>
            <c:strRef>
              <c:f>Tabla_Graf_Porcentajes!$C$2</c:f>
              <c:strCache>
                <c:ptCount val="1"/>
                <c:pt idx="0">
                  <c:v>Situación del trimestre anterior</c:v>
                </c:pt>
              </c:strCache>
            </c:strRef>
          </c:tx>
          <c:dLbls>
            <c:dLbl>
              <c:idx val="0"/>
              <c:layout>
                <c:manualLayout>
                  <c:x val="6.0060060060060094E-3"/>
                  <c:y val="-8.6235494929007266E-3"/>
                </c:manualLayout>
              </c:layout>
              <c:dLblPos val="outEnd"/>
              <c:showVal val="1"/>
            </c:dLbl>
            <c:dLbl>
              <c:idx val="1"/>
              <c:layout>
                <c:manualLayout>
                  <c:x val="-3.0034759168617452E-3"/>
                  <c:y val="2.5609902495631978E-3"/>
                </c:manualLayout>
              </c:layout>
              <c:dLblPos val="outEnd"/>
              <c:showVal val="1"/>
            </c:dLbl>
            <c:dLbl>
              <c:idx val="2"/>
              <c:layout>
                <c:manualLayout>
                  <c:x val="-3.0030030030030038E-3"/>
                  <c:y val="1.1441413260439154E-2"/>
                </c:manualLayout>
              </c:layout>
              <c:dLblPos val="outEnd"/>
              <c:showVal val="1"/>
            </c:dLbl>
            <c:txPr>
              <a:bodyPr/>
              <a:lstStyle/>
              <a:p>
                <a:pPr>
                  <a:defRPr b="1">
                    <a:solidFill>
                      <a:schemeClr val="tx2"/>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Tabla_Graf_Porcentajes!$C$4:$E$4</c:f>
              <c:numCache>
                <c:formatCode>0.0%</c:formatCode>
                <c:ptCount val="3"/>
                <c:pt idx="0">
                  <c:v>0.1981981981981982</c:v>
                </c:pt>
                <c:pt idx="1">
                  <c:v>0.51351351351351349</c:v>
                </c:pt>
                <c:pt idx="2">
                  <c:v>0.28828828828828829</c:v>
                </c:pt>
              </c:numCache>
            </c:numRef>
          </c:val>
        </c:ser>
        <c:ser>
          <c:idx val="1"/>
          <c:order val="1"/>
          <c:tx>
            <c:strRef>
              <c:f>Tabla_Graf_Porcentajes!$F$2</c:f>
              <c:strCache>
                <c:ptCount val="1"/>
                <c:pt idx="0">
                  <c:v>Expectativa del trimestre entrante</c:v>
                </c:pt>
              </c:strCache>
            </c:strRef>
          </c:tx>
          <c:spPr>
            <a:noFill/>
            <a:ln w="25400">
              <a:solidFill>
                <a:srgbClr val="FF0000"/>
              </a:solidFill>
              <a:prstDash val="sysDash"/>
            </a:ln>
          </c:spPr>
          <c:dLbls>
            <c:dLbl>
              <c:idx val="0"/>
              <c:layout>
                <c:manualLayout>
                  <c:x val="-5.6593601475491253E-3"/>
                  <c:y val="0.10613049949206164"/>
                </c:manualLayout>
              </c:layout>
              <c:dLblPos val="outEnd"/>
              <c:showVal val="1"/>
            </c:dLbl>
            <c:dLbl>
              <c:idx val="1"/>
              <c:layout>
                <c:manualLayout>
                  <c:x val="-7.0937078811094634E-7"/>
                  <c:y val="-5.2852694439699532E-2"/>
                </c:manualLayout>
              </c:layout>
              <c:dLblPos val="outEnd"/>
              <c:showVal val="1"/>
            </c:dLbl>
            <c:dLbl>
              <c:idx val="2"/>
              <c:layout>
                <c:manualLayout>
                  <c:x val="-3.0030030030030038E-3"/>
                  <c:y val="0.14668682643310252"/>
                </c:manualLayout>
              </c:layout>
              <c:dLblPos val="outEnd"/>
              <c:showVal val="1"/>
            </c:dLbl>
            <c:spPr>
              <a:noFill/>
            </c:spPr>
            <c:txPr>
              <a:bodyPr/>
              <a:lstStyle/>
              <a:p>
                <a:pPr>
                  <a:defRPr b="1">
                    <a:solidFill>
                      <a:srgbClr val="FF0000"/>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Tabla_Graf_Porcentajes!$F$4:$H$4</c:f>
              <c:numCache>
                <c:formatCode>0.0%</c:formatCode>
                <c:ptCount val="3"/>
                <c:pt idx="0">
                  <c:v>0.22522522522522523</c:v>
                </c:pt>
                <c:pt idx="1">
                  <c:v>0.54054054054054057</c:v>
                </c:pt>
                <c:pt idx="2">
                  <c:v>0.23423423423423423</c:v>
                </c:pt>
              </c:numCache>
            </c:numRef>
          </c:val>
        </c:ser>
        <c:gapWidth val="105"/>
        <c:overlap val="100"/>
        <c:axId val="122530048"/>
        <c:axId val="122753024"/>
      </c:barChart>
      <c:catAx>
        <c:axId val="122530048"/>
        <c:scaling>
          <c:orientation val="minMax"/>
        </c:scaling>
        <c:axPos val="b"/>
        <c:tickLblPos val="nextTo"/>
        <c:crossAx val="122753024"/>
        <c:crosses val="autoZero"/>
        <c:auto val="1"/>
        <c:lblAlgn val="ctr"/>
        <c:lblOffset val="100"/>
      </c:catAx>
      <c:valAx>
        <c:axId val="122753024"/>
        <c:scaling>
          <c:orientation val="minMax"/>
          <c:max val="0.8"/>
          <c:min val="0"/>
        </c:scaling>
        <c:axPos val="l"/>
        <c:majorGridlines>
          <c:spPr>
            <a:ln>
              <a:prstDash val="sysDash"/>
            </a:ln>
          </c:spPr>
        </c:majorGridlines>
        <c:numFmt formatCode="0%" sourceLinked="0"/>
        <c:tickLblPos val="nextTo"/>
        <c:crossAx val="122530048"/>
        <c:crosses val="autoZero"/>
        <c:crossBetween val="between"/>
        <c:majorUnit val="0.1"/>
      </c:valAx>
    </c:plotArea>
    <c:legend>
      <c:legendPos val="b"/>
      <c:layout/>
    </c:legend>
    <c:plotVisOnly val="1"/>
    <c:dispBlanksAs val="gap"/>
  </c:chart>
  <c:spPr>
    <a:ln>
      <a:noFill/>
    </a:ln>
  </c:spPr>
  <c:printSettings>
    <c:headerFooter/>
    <c:pageMargins b="0.75000000000001044" l="0.70000000000000062" r="0.70000000000000062" t="0.750000000000010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100">
                <a:solidFill>
                  <a:schemeClr val="tx2"/>
                </a:solidFill>
                <a:latin typeface="Arial" pitchFamily="34" charset="0"/>
                <a:cs typeface="Arial" pitchFamily="34" charset="0"/>
              </a:rPr>
              <a:t>Evolución del Indicador de Confianza Empresarial Armonizado por provincias</a:t>
            </a:r>
          </a:p>
        </c:rich>
      </c:tx>
      <c:layout/>
    </c:title>
    <c:plotArea>
      <c:layout/>
      <c:lineChart>
        <c:grouping val="standard"/>
        <c:ser>
          <c:idx val="0"/>
          <c:order val="0"/>
          <c:tx>
            <c:strRef>
              <c:f>Tabla_Graf_Evolucion!$C$2</c:f>
              <c:strCache>
                <c:ptCount val="1"/>
                <c:pt idx="0">
                  <c:v>Año</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Tabla_Graf_Evolucion!$C$3:$C$38</c:f>
              <c:numCache>
                <c:formatCode>@</c:formatCode>
                <c:ptCount val="36"/>
                <c:pt idx="0">
                  <c:v>0</c:v>
                </c:pt>
                <c:pt idx="4">
                  <c:v>0</c:v>
                </c:pt>
                <c:pt idx="8">
                  <c:v>0</c:v>
                </c:pt>
                <c:pt idx="12">
                  <c:v>0</c:v>
                </c:pt>
                <c:pt idx="16">
                  <c:v>0</c:v>
                </c:pt>
                <c:pt idx="20">
                  <c:v>0</c:v>
                </c:pt>
                <c:pt idx="24">
                  <c:v>0</c:v>
                </c:pt>
                <c:pt idx="28">
                  <c:v>0</c:v>
                </c:pt>
                <c:pt idx="32">
                  <c:v>0</c:v>
                </c:pt>
              </c:numCache>
            </c:numRef>
          </c:val>
        </c:ser>
        <c:ser>
          <c:idx val="1"/>
          <c:order val="1"/>
          <c:tx>
            <c:strRef>
              <c:f>Tabla_Graf_Evolucion!$D$2</c:f>
              <c:strCache>
                <c:ptCount val="1"/>
                <c:pt idx="0">
                  <c:v>Trimestre</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Tabla_Graf_Evolucion!$D$3:$D$38</c:f>
              <c:numCache>
                <c:formatCode>@</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3</c:v>
                </c:pt>
                <c:pt idx="31">
                  <c:v>4</c:v>
                </c:pt>
                <c:pt idx="32">
                  <c:v>0</c:v>
                </c:pt>
                <c:pt idx="33">
                  <c:v>0</c:v>
                </c:pt>
                <c:pt idx="34">
                  <c:v>3</c:v>
                </c:pt>
                <c:pt idx="35">
                  <c:v>4</c:v>
                </c:pt>
              </c:numCache>
            </c:numRef>
          </c:val>
        </c:ser>
        <c:ser>
          <c:idx val="2"/>
          <c:order val="2"/>
          <c:tx>
            <c:strRef>
              <c:f>Tabla_Graf_Evolucion!$E$2</c:f>
              <c:strCache>
                <c:ptCount val="1"/>
                <c:pt idx="0">
                  <c:v>Almería</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Tabla_Graf_Evolucion!$E$3:$E$39</c:f>
              <c:numCache>
                <c:formatCode>0.0</c:formatCode>
                <c:ptCount val="37"/>
                <c:pt idx="0">
                  <c:v>100</c:v>
                </c:pt>
                <c:pt idx="1">
                  <c:v>106.43931900724866</c:v>
                </c:pt>
                <c:pt idx="2">
                  <c:v>113.4928438763247</c:v>
                </c:pt>
                <c:pt idx="3">
                  <c:v>118.93933903090173</c:v>
                </c:pt>
                <c:pt idx="4">
                  <c:v>117.87706281192568</c:v>
                </c:pt>
                <c:pt idx="5">
                  <c:v>119.24951603379039</c:v>
                </c:pt>
                <c:pt idx="6">
                  <c:v>123.70333695979494</c:v>
                </c:pt>
                <c:pt idx="7">
                  <c:v>124.84659753220531</c:v>
                </c:pt>
                <c:pt idx="8">
                  <c:v>121.37465551883069</c:v>
                </c:pt>
                <c:pt idx="9">
                  <c:v>128.25086506219557</c:v>
                </c:pt>
                <c:pt idx="10">
                  <c:v>126.09909135515343</c:v>
                </c:pt>
                <c:pt idx="11">
                  <c:v>128.13186746492875</c:v>
                </c:pt>
                <c:pt idx="12">
                  <c:v>132.55504720147766</c:v>
                </c:pt>
                <c:pt idx="13">
                  <c:v>128.23212850742448</c:v>
                </c:pt>
                <c:pt idx="14">
                  <c:v>131.35884308368912</c:v>
                </c:pt>
                <c:pt idx="15">
                  <c:v>130.83802207355046</c:v>
                </c:pt>
                <c:pt idx="16">
                  <c:v>131.70277375048514</c:v>
                </c:pt>
                <c:pt idx="17">
                  <c:v>133.01321268658216</c:v>
                </c:pt>
                <c:pt idx="18">
                  <c:v>136.54077390206257</c:v>
                </c:pt>
                <c:pt idx="19">
                  <c:v>136.54077390206257</c:v>
                </c:pt>
                <c:pt idx="20">
                  <c:v>135.08150070869885</c:v>
                </c:pt>
                <c:pt idx="21">
                  <c:v>132.51839316094268</c:v>
                </c:pt>
                <c:pt idx="22">
                  <c:v>135.07634734555415</c:v>
                </c:pt>
                <c:pt idx="23">
                  <c:v>132.15197989224674</c:v>
                </c:pt>
                <c:pt idx="24">
                  <c:v>135.57530864197528</c:v>
                </c:pt>
                <c:pt idx="25">
                  <c:v>133.05056814502433</c:v>
                </c:pt>
                <c:pt idx="26">
                  <c:v>132.5497304316381</c:v>
                </c:pt>
                <c:pt idx="27">
                  <c:v>127.59035888737472</c:v>
                </c:pt>
                <c:pt idx="28">
                  <c:v>132.00092083018268</c:v>
                </c:pt>
                <c:pt idx="29">
                  <c:v>88.984491958453887</c:v>
                </c:pt>
                <c:pt idx="30">
                  <c:v>104.50466521802478</c:v>
                </c:pt>
                <c:pt idx="31">
                  <c:v>116.19290575528952</c:v>
                </c:pt>
                <c:pt idx="32">
                  <c:v>109.81846673509968</c:v>
                </c:pt>
                <c:pt idx="33">
                  <c:v>115.36569372306846</c:v>
                </c:pt>
                <c:pt idx="34">
                  <c:v>127.59449554910704</c:v>
                </c:pt>
              </c:numCache>
            </c:numRef>
          </c:val>
        </c:ser>
        <c:ser>
          <c:idx val="3"/>
          <c:order val="3"/>
          <c:tx>
            <c:strRef>
              <c:f>Tabla_Graf_Evolucion!$F$2</c:f>
              <c:strCache>
                <c:ptCount val="1"/>
                <c:pt idx="0">
                  <c:v>Cádiz</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Tabla_Graf_Evolucion!$F$3:$F$39</c:f>
              <c:numCache>
                <c:formatCode>0.0</c:formatCode>
                <c:ptCount val="37"/>
                <c:pt idx="0">
                  <c:v>100</c:v>
                </c:pt>
                <c:pt idx="1">
                  <c:v>105.99441951677767</c:v>
                </c:pt>
                <c:pt idx="2">
                  <c:v>117.53571296431868</c:v>
                </c:pt>
                <c:pt idx="3">
                  <c:v>112.22571506412527</c:v>
                </c:pt>
                <c:pt idx="4">
                  <c:v>118.23015215326535</c:v>
                </c:pt>
                <c:pt idx="5">
                  <c:v>114.84761518637963</c:v>
                </c:pt>
                <c:pt idx="6">
                  <c:v>125.88182036620765</c:v>
                </c:pt>
                <c:pt idx="7">
                  <c:v>126.39858024670545</c:v>
                </c:pt>
                <c:pt idx="8">
                  <c:v>123.31323002298073</c:v>
                </c:pt>
                <c:pt idx="9">
                  <c:v>131.56386146195231</c:v>
                </c:pt>
                <c:pt idx="10">
                  <c:v>136.90866032330075</c:v>
                </c:pt>
                <c:pt idx="11">
                  <c:v>135.88694890977192</c:v>
                </c:pt>
                <c:pt idx="12">
                  <c:v>135.74075070480643</c:v>
                </c:pt>
                <c:pt idx="13">
                  <c:v>133.98094040829639</c:v>
                </c:pt>
                <c:pt idx="14">
                  <c:v>138.92875569939341</c:v>
                </c:pt>
                <c:pt idx="15">
                  <c:v>136.47583879111878</c:v>
                </c:pt>
                <c:pt idx="16">
                  <c:v>128.63672476136654</c:v>
                </c:pt>
                <c:pt idx="17">
                  <c:v>132.35396244764317</c:v>
                </c:pt>
                <c:pt idx="18">
                  <c:v>136.05309194427261</c:v>
                </c:pt>
                <c:pt idx="19">
                  <c:v>136.05309194427261</c:v>
                </c:pt>
                <c:pt idx="20">
                  <c:v>134.51085959311177</c:v>
                </c:pt>
                <c:pt idx="21">
                  <c:v>137.37649661115987</c:v>
                </c:pt>
                <c:pt idx="22">
                  <c:v>142.71730254324413</c:v>
                </c:pt>
                <c:pt idx="23">
                  <c:v>131.35983991649846</c:v>
                </c:pt>
                <c:pt idx="24">
                  <c:v>130.8276288446072</c:v>
                </c:pt>
                <c:pt idx="25">
                  <c:v>134.92612271847835</c:v>
                </c:pt>
                <c:pt idx="26">
                  <c:v>138.24926739813543</c:v>
                </c:pt>
                <c:pt idx="27">
                  <c:v>130.31604765246243</c:v>
                </c:pt>
                <c:pt idx="28">
                  <c:v>130.28328261677436</c:v>
                </c:pt>
                <c:pt idx="29">
                  <c:v>92.6348807438509</c:v>
                </c:pt>
                <c:pt idx="30">
                  <c:v>94.819068311195664</c:v>
                </c:pt>
                <c:pt idx="31">
                  <c:v>105.12603606924995</c:v>
                </c:pt>
                <c:pt idx="32">
                  <c:v>101.67066666457782</c:v>
                </c:pt>
                <c:pt idx="33">
                  <c:v>109.62016719528235</c:v>
                </c:pt>
                <c:pt idx="34">
                  <c:v>124.31114696564173</c:v>
                </c:pt>
              </c:numCache>
            </c:numRef>
          </c:val>
        </c:ser>
        <c:ser>
          <c:idx val="4"/>
          <c:order val="4"/>
          <c:tx>
            <c:strRef>
              <c:f>Tabla_Graf_Evolucion!$G$2</c:f>
              <c:strCache>
                <c:ptCount val="1"/>
                <c:pt idx="0">
                  <c:v>Córdoba</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Tabla_Graf_Evolucion!$G$3:$G$39</c:f>
              <c:numCache>
                <c:formatCode>0.0</c:formatCode>
                <c:ptCount val="37"/>
                <c:pt idx="0">
                  <c:v>100</c:v>
                </c:pt>
                <c:pt idx="1">
                  <c:v>103.13967187688145</c:v>
                </c:pt>
                <c:pt idx="2">
                  <c:v>115.39598338495574</c:v>
                </c:pt>
                <c:pt idx="3">
                  <c:v>118.23369642505028</c:v>
                </c:pt>
                <c:pt idx="4">
                  <c:v>117.10052274663566</c:v>
                </c:pt>
                <c:pt idx="5">
                  <c:v>119.28627367868275</c:v>
                </c:pt>
                <c:pt idx="6">
                  <c:v>131.80060781599764</c:v>
                </c:pt>
                <c:pt idx="7">
                  <c:v>124.92693041490836</c:v>
                </c:pt>
                <c:pt idx="8">
                  <c:v>128.21408398312246</c:v>
                </c:pt>
                <c:pt idx="9">
                  <c:v>130.33701301146647</c:v>
                </c:pt>
                <c:pt idx="10">
                  <c:v>131.01237986141035</c:v>
                </c:pt>
                <c:pt idx="11">
                  <c:v>137.22732643322226</c:v>
                </c:pt>
                <c:pt idx="12">
                  <c:v>134.07517626162328</c:v>
                </c:pt>
                <c:pt idx="13">
                  <c:v>137.48553840010652</c:v>
                </c:pt>
                <c:pt idx="14">
                  <c:v>135.35397966522117</c:v>
                </c:pt>
                <c:pt idx="15">
                  <c:v>135.41550590350784</c:v>
                </c:pt>
                <c:pt idx="16">
                  <c:v>137.60599217775561</c:v>
                </c:pt>
                <c:pt idx="17">
                  <c:v>134.53065982361102</c:v>
                </c:pt>
                <c:pt idx="18">
                  <c:v>141.43140797657281</c:v>
                </c:pt>
                <c:pt idx="19">
                  <c:v>141.43140797657281</c:v>
                </c:pt>
                <c:pt idx="20">
                  <c:v>137.98975729020569</c:v>
                </c:pt>
                <c:pt idx="21">
                  <c:v>137.06962414836102</c:v>
                </c:pt>
                <c:pt idx="22">
                  <c:v>138.85213228604363</c:v>
                </c:pt>
                <c:pt idx="23">
                  <c:v>133.88624346338335</c:v>
                </c:pt>
                <c:pt idx="24">
                  <c:v>135.66984038785967</c:v>
                </c:pt>
                <c:pt idx="25">
                  <c:v>132.2689633431691</c:v>
                </c:pt>
                <c:pt idx="26">
                  <c:v>135.8084480410956</c:v>
                </c:pt>
                <c:pt idx="27">
                  <c:v>130.06496432372128</c:v>
                </c:pt>
                <c:pt idx="28">
                  <c:v>134.77037817906009</c:v>
                </c:pt>
                <c:pt idx="29">
                  <c:v>103.763271329848</c:v>
                </c:pt>
                <c:pt idx="30">
                  <c:v>101.19964670982769</c:v>
                </c:pt>
                <c:pt idx="31">
                  <c:v>112.32506320257335</c:v>
                </c:pt>
                <c:pt idx="32">
                  <c:v>116.46444767780301</c:v>
                </c:pt>
                <c:pt idx="33">
                  <c:v>119.81193252540575</c:v>
                </c:pt>
                <c:pt idx="34">
                  <c:v>134.80828533208177</c:v>
                </c:pt>
              </c:numCache>
            </c:numRef>
          </c:val>
        </c:ser>
        <c:ser>
          <c:idx val="5"/>
          <c:order val="5"/>
          <c:tx>
            <c:strRef>
              <c:f>Tabla_Graf_Evolucion!$H$2</c:f>
              <c:strCache>
                <c:ptCount val="1"/>
                <c:pt idx="0">
                  <c:v>Granada</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Tabla_Graf_Evolucion!$H$3:$H$39</c:f>
              <c:numCache>
                <c:formatCode>0.0</c:formatCode>
                <c:ptCount val="37"/>
                <c:pt idx="0">
                  <c:v>100</c:v>
                </c:pt>
                <c:pt idx="1">
                  <c:v>102.51305376574942</c:v>
                </c:pt>
                <c:pt idx="2">
                  <c:v>109.1334752776506</c:v>
                </c:pt>
                <c:pt idx="3">
                  <c:v>113.9729169979493</c:v>
                </c:pt>
                <c:pt idx="4">
                  <c:v>110.3684807398605</c:v>
                </c:pt>
                <c:pt idx="5">
                  <c:v>115.2029040751009</c:v>
                </c:pt>
                <c:pt idx="6">
                  <c:v>116.20355726034109</c:v>
                </c:pt>
                <c:pt idx="7">
                  <c:v>123.58249064286413</c:v>
                </c:pt>
                <c:pt idx="8">
                  <c:v>123.5933397773458</c:v>
                </c:pt>
                <c:pt idx="9">
                  <c:v>126.18456403007643</c:v>
                </c:pt>
                <c:pt idx="10">
                  <c:v>126.57127603271087</c:v>
                </c:pt>
                <c:pt idx="11">
                  <c:v>130.81555653718826</c:v>
                </c:pt>
                <c:pt idx="12">
                  <c:v>124.72142680868183</c:v>
                </c:pt>
                <c:pt idx="13">
                  <c:v>122.11351537843962</c:v>
                </c:pt>
                <c:pt idx="14">
                  <c:v>124.12688756554026</c:v>
                </c:pt>
                <c:pt idx="15">
                  <c:v>120.01658549307838</c:v>
                </c:pt>
                <c:pt idx="16">
                  <c:v>123.43801260520735</c:v>
                </c:pt>
                <c:pt idx="17">
                  <c:v>127.12512156470787</c:v>
                </c:pt>
                <c:pt idx="18">
                  <c:v>129.65659079260135</c:v>
                </c:pt>
                <c:pt idx="19">
                  <c:v>129.65659079260135</c:v>
                </c:pt>
                <c:pt idx="20">
                  <c:v>131.01424929871945</c:v>
                </c:pt>
                <c:pt idx="21">
                  <c:v>127.74802496035088</c:v>
                </c:pt>
                <c:pt idx="22">
                  <c:v>127.98342414809822</c:v>
                </c:pt>
                <c:pt idx="23">
                  <c:v>128.92266742922484</c:v>
                </c:pt>
                <c:pt idx="24">
                  <c:v>132.08354150592743</c:v>
                </c:pt>
                <c:pt idx="25">
                  <c:v>126.99364586910285</c:v>
                </c:pt>
                <c:pt idx="26">
                  <c:v>134.01804137242874</c:v>
                </c:pt>
                <c:pt idx="27">
                  <c:v>127.77526898739517</c:v>
                </c:pt>
                <c:pt idx="28">
                  <c:v>127.2390889317915</c:v>
                </c:pt>
                <c:pt idx="29">
                  <c:v>91.035730637224219</c:v>
                </c:pt>
                <c:pt idx="30">
                  <c:v>93.002056826399539</c:v>
                </c:pt>
                <c:pt idx="31">
                  <c:v>103.48768472347909</c:v>
                </c:pt>
                <c:pt idx="32">
                  <c:v>107.75808959009402</c:v>
                </c:pt>
                <c:pt idx="33">
                  <c:v>112.10829529475866</c:v>
                </c:pt>
                <c:pt idx="34">
                  <c:v>129.47837605391129</c:v>
                </c:pt>
              </c:numCache>
            </c:numRef>
          </c:val>
        </c:ser>
        <c:ser>
          <c:idx val="6"/>
          <c:order val="6"/>
          <c:tx>
            <c:strRef>
              <c:f>Tabla_Graf_Evolucion!$I$2</c:f>
              <c:strCache>
                <c:ptCount val="1"/>
                <c:pt idx="0">
                  <c:v>Huelva</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Tabla_Graf_Evolucion!$I$3:$I$39</c:f>
              <c:numCache>
                <c:formatCode>0.0</c:formatCode>
                <c:ptCount val="37"/>
                <c:pt idx="0">
                  <c:v>100</c:v>
                </c:pt>
                <c:pt idx="1">
                  <c:v>99.311572646587663</c:v>
                </c:pt>
                <c:pt idx="2">
                  <c:v>105.41034317225106</c:v>
                </c:pt>
                <c:pt idx="3">
                  <c:v>105.36073669990215</c:v>
                </c:pt>
                <c:pt idx="4">
                  <c:v>109.98105819149914</c:v>
                </c:pt>
                <c:pt idx="5">
                  <c:v>110.7499214707703</c:v>
                </c:pt>
                <c:pt idx="6">
                  <c:v>114.45828629111699</c:v>
                </c:pt>
                <c:pt idx="7">
                  <c:v>115.96670152276023</c:v>
                </c:pt>
                <c:pt idx="8">
                  <c:v>115.41279497160713</c:v>
                </c:pt>
                <c:pt idx="9">
                  <c:v>120.30246052950424</c:v>
                </c:pt>
                <c:pt idx="10">
                  <c:v>121.19966515604382</c:v>
                </c:pt>
                <c:pt idx="11">
                  <c:v>119.05451690735624</c:v>
                </c:pt>
                <c:pt idx="12">
                  <c:v>121.16060196940674</c:v>
                </c:pt>
                <c:pt idx="13">
                  <c:v>120.16600075526242</c:v>
                </c:pt>
                <c:pt idx="14">
                  <c:v>116.43354461009078</c:v>
                </c:pt>
                <c:pt idx="15">
                  <c:v>120.80573284682976</c:v>
                </c:pt>
                <c:pt idx="16">
                  <c:v>116.93108496124859</c:v>
                </c:pt>
                <c:pt idx="17">
                  <c:v>120.71684361577854</c:v>
                </c:pt>
                <c:pt idx="18">
                  <c:v>128.05846921956436</c:v>
                </c:pt>
                <c:pt idx="19">
                  <c:v>128.05846921956436</c:v>
                </c:pt>
                <c:pt idx="20">
                  <c:v>120.48486711990074</c:v>
                </c:pt>
                <c:pt idx="21">
                  <c:v>121.4335580869939</c:v>
                </c:pt>
                <c:pt idx="22">
                  <c:v>123.01927189973632</c:v>
                </c:pt>
                <c:pt idx="23">
                  <c:v>120.80573284682976</c:v>
                </c:pt>
                <c:pt idx="24">
                  <c:v>109.36385755707268</c:v>
                </c:pt>
                <c:pt idx="25">
                  <c:v>122.03664834954928</c:v>
                </c:pt>
                <c:pt idx="26">
                  <c:v>122.04460952162826</c:v>
                </c:pt>
                <c:pt idx="27">
                  <c:v>116.82118932492277</c:v>
                </c:pt>
                <c:pt idx="28">
                  <c:v>118.58942759426976</c:v>
                </c:pt>
                <c:pt idx="29">
                  <c:v>84.585372935781962</c:v>
                </c:pt>
                <c:pt idx="30">
                  <c:v>89.995629264499769</c:v>
                </c:pt>
                <c:pt idx="31">
                  <c:v>96.855357118303147</c:v>
                </c:pt>
                <c:pt idx="32">
                  <c:v>100.5856688357085</c:v>
                </c:pt>
                <c:pt idx="33">
                  <c:v>100.58128630433221</c:v>
                </c:pt>
                <c:pt idx="34">
                  <c:v>112.25360233062375</c:v>
                </c:pt>
              </c:numCache>
            </c:numRef>
          </c:val>
        </c:ser>
        <c:ser>
          <c:idx val="7"/>
          <c:order val="7"/>
          <c:tx>
            <c:strRef>
              <c:f>Tabla_Graf_Evolucion!$J$2</c:f>
              <c:strCache>
                <c:ptCount val="1"/>
                <c:pt idx="0">
                  <c:v>Jaén</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Tabla_Graf_Evolucion!$J$3:$J$39</c:f>
              <c:numCache>
                <c:formatCode>0.0</c:formatCode>
                <c:ptCount val="37"/>
                <c:pt idx="0">
                  <c:v>100</c:v>
                </c:pt>
                <c:pt idx="1">
                  <c:v>110.55362609337269</c:v>
                </c:pt>
                <c:pt idx="2">
                  <c:v>107.6823094672439</c:v>
                </c:pt>
                <c:pt idx="3">
                  <c:v>124.47576288802408</c:v>
                </c:pt>
                <c:pt idx="4">
                  <c:v>115.05211205959868</c:v>
                </c:pt>
                <c:pt idx="5">
                  <c:v>121.41567342241741</c:v>
                </c:pt>
                <c:pt idx="6">
                  <c:v>117.56150784066182</c:v>
                </c:pt>
                <c:pt idx="7">
                  <c:v>120.85538958952796</c:v>
                </c:pt>
                <c:pt idx="8">
                  <c:v>126.82457244180709</c:v>
                </c:pt>
                <c:pt idx="9">
                  <c:v>127.39752508228197</c:v>
                </c:pt>
                <c:pt idx="10">
                  <c:v>129.27198037460658</c:v>
                </c:pt>
                <c:pt idx="11">
                  <c:v>135.27632100901062</c:v>
                </c:pt>
                <c:pt idx="12">
                  <c:v>126.92158073143192</c:v>
                </c:pt>
                <c:pt idx="13">
                  <c:v>126.33855605903742</c:v>
                </c:pt>
                <c:pt idx="14">
                  <c:v>128.44389422828186</c:v>
                </c:pt>
                <c:pt idx="15">
                  <c:v>134.17236952343558</c:v>
                </c:pt>
                <c:pt idx="16">
                  <c:v>133.75873587255199</c:v>
                </c:pt>
                <c:pt idx="17">
                  <c:v>134.99052818863169</c:v>
                </c:pt>
                <c:pt idx="18">
                  <c:v>129.48368934969781</c:v>
                </c:pt>
                <c:pt idx="19">
                  <c:v>129.48368934969781</c:v>
                </c:pt>
                <c:pt idx="20">
                  <c:v>135.04811643576156</c:v>
                </c:pt>
                <c:pt idx="21">
                  <c:v>135.18023908053374</c:v>
                </c:pt>
                <c:pt idx="22">
                  <c:v>133.15039048131138</c:v>
                </c:pt>
                <c:pt idx="23">
                  <c:v>130.66926382766096</c:v>
                </c:pt>
                <c:pt idx="24">
                  <c:v>135.89682834888077</c:v>
                </c:pt>
                <c:pt idx="25">
                  <c:v>128.70753395329254</c:v>
                </c:pt>
                <c:pt idx="26">
                  <c:v>130.58319338435936</c:v>
                </c:pt>
                <c:pt idx="27">
                  <c:v>130.91075572421101</c:v>
                </c:pt>
                <c:pt idx="28">
                  <c:v>129.87441361284323</c:v>
                </c:pt>
                <c:pt idx="29">
                  <c:v>100.70259314629183</c:v>
                </c:pt>
                <c:pt idx="30">
                  <c:v>97.073384453831181</c:v>
                </c:pt>
                <c:pt idx="31">
                  <c:v>111.43954292623476</c:v>
                </c:pt>
                <c:pt idx="32">
                  <c:v>112.02564994730012</c:v>
                </c:pt>
                <c:pt idx="33">
                  <c:v>116.49383732460986</c:v>
                </c:pt>
                <c:pt idx="34">
                  <c:v>130.30897156282057</c:v>
                </c:pt>
              </c:numCache>
            </c:numRef>
          </c:val>
        </c:ser>
        <c:ser>
          <c:idx val="8"/>
          <c:order val="8"/>
          <c:tx>
            <c:strRef>
              <c:f>Tabla_Graf_Evolucion!$K$2</c:f>
              <c:strCache>
                <c:ptCount val="1"/>
                <c:pt idx="0">
                  <c:v>Málaga</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Tabla_Graf_Evolucion!$K$3:$K$39</c:f>
              <c:numCache>
                <c:formatCode>0.0</c:formatCode>
                <c:ptCount val="37"/>
                <c:pt idx="0">
                  <c:v>100</c:v>
                </c:pt>
                <c:pt idx="1">
                  <c:v>105.85925471665124</c:v>
                </c:pt>
                <c:pt idx="2">
                  <c:v>116.05171261123208</c:v>
                </c:pt>
                <c:pt idx="3">
                  <c:v>119.22323760109769</c:v>
                </c:pt>
                <c:pt idx="4">
                  <c:v>119.08636364298667</c:v>
                </c:pt>
                <c:pt idx="5">
                  <c:v>124.50827887022243</c:v>
                </c:pt>
                <c:pt idx="6">
                  <c:v>133.75650563345221</c:v>
                </c:pt>
                <c:pt idx="7">
                  <c:v>130.03075339259698</c:v>
                </c:pt>
                <c:pt idx="8">
                  <c:v>128.96764029627644</c:v>
                </c:pt>
                <c:pt idx="9">
                  <c:v>138.52267603182619</c:v>
                </c:pt>
                <c:pt idx="10">
                  <c:v>142.0971935443992</c:v>
                </c:pt>
                <c:pt idx="11">
                  <c:v>141.32387117196984</c:v>
                </c:pt>
                <c:pt idx="12">
                  <c:v>138.10367482438693</c:v>
                </c:pt>
                <c:pt idx="13">
                  <c:v>144.09327773403504</c:v>
                </c:pt>
                <c:pt idx="14">
                  <c:v>145.40154992008337</c:v>
                </c:pt>
                <c:pt idx="15">
                  <c:v>140.39050338824518</c:v>
                </c:pt>
                <c:pt idx="16">
                  <c:v>143.74795492841565</c:v>
                </c:pt>
                <c:pt idx="17">
                  <c:v>147.11010106698149</c:v>
                </c:pt>
                <c:pt idx="18">
                  <c:v>149.20659001587879</c:v>
                </c:pt>
                <c:pt idx="19">
                  <c:v>149.20659001587879</c:v>
                </c:pt>
                <c:pt idx="20">
                  <c:v>143.50758746503479</c:v>
                </c:pt>
                <c:pt idx="21">
                  <c:v>146.30118152047072</c:v>
                </c:pt>
                <c:pt idx="22">
                  <c:v>148.41415883685963</c:v>
                </c:pt>
                <c:pt idx="23">
                  <c:v>142.38439980451619</c:v>
                </c:pt>
                <c:pt idx="24">
                  <c:v>138.31571255264399</c:v>
                </c:pt>
                <c:pt idx="25">
                  <c:v>140.14219967308381</c:v>
                </c:pt>
                <c:pt idx="26">
                  <c:v>149.45692593409811</c:v>
                </c:pt>
                <c:pt idx="27">
                  <c:v>142.90832654890531</c:v>
                </c:pt>
                <c:pt idx="28">
                  <c:v>139.4169262569043</c:v>
                </c:pt>
                <c:pt idx="29">
                  <c:v>101.20358455778013</c:v>
                </c:pt>
                <c:pt idx="30">
                  <c:v>100.17854061624178</c:v>
                </c:pt>
                <c:pt idx="31">
                  <c:v>104.09652915867184</c:v>
                </c:pt>
                <c:pt idx="32">
                  <c:v>103.77407371127289</c:v>
                </c:pt>
                <c:pt idx="33">
                  <c:v>113.78494629822239</c:v>
                </c:pt>
                <c:pt idx="34">
                  <c:v>137.16760035666897</c:v>
                </c:pt>
              </c:numCache>
            </c:numRef>
          </c:val>
        </c:ser>
        <c:ser>
          <c:idx val="9"/>
          <c:order val="9"/>
          <c:tx>
            <c:strRef>
              <c:f>Tabla_Graf_Evolucion!$L$2</c:f>
              <c:strCache>
                <c:ptCount val="1"/>
                <c:pt idx="0">
                  <c:v>Sevilla</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Tabla_Graf_Evolucion!$L$3:$L$39</c:f>
              <c:numCache>
                <c:formatCode>0.0</c:formatCode>
                <c:ptCount val="37"/>
                <c:pt idx="0">
                  <c:v>100</c:v>
                </c:pt>
                <c:pt idx="1">
                  <c:v>106.47851565117389</c:v>
                </c:pt>
                <c:pt idx="2">
                  <c:v>113.02827254842029</c:v>
                </c:pt>
                <c:pt idx="3">
                  <c:v>114.52985906685652</c:v>
                </c:pt>
                <c:pt idx="4">
                  <c:v>121.54143123645143</c:v>
                </c:pt>
                <c:pt idx="5">
                  <c:v>124.37262098768453</c:v>
                </c:pt>
                <c:pt idx="6">
                  <c:v>126.3449037081663</c:v>
                </c:pt>
                <c:pt idx="7">
                  <c:v>130.36821440300363</c:v>
                </c:pt>
                <c:pt idx="8">
                  <c:v>128.27071173572537</c:v>
                </c:pt>
                <c:pt idx="9">
                  <c:v>132.48919253514177</c:v>
                </c:pt>
                <c:pt idx="10">
                  <c:v>130.45538497599398</c:v>
                </c:pt>
                <c:pt idx="11">
                  <c:v>135.37618869693321</c:v>
                </c:pt>
                <c:pt idx="12">
                  <c:v>132.00620161388329</c:v>
                </c:pt>
                <c:pt idx="13">
                  <c:v>129.84656420848773</c:v>
                </c:pt>
                <c:pt idx="14">
                  <c:v>127.94061905831293</c:v>
                </c:pt>
                <c:pt idx="15">
                  <c:v>129.84587593234443</c:v>
                </c:pt>
                <c:pt idx="16">
                  <c:v>134.36916889149825</c:v>
                </c:pt>
                <c:pt idx="17">
                  <c:v>133.46011141034418</c:v>
                </c:pt>
                <c:pt idx="18">
                  <c:v>134.62129252926789</c:v>
                </c:pt>
                <c:pt idx="19">
                  <c:v>134.62129252926789</c:v>
                </c:pt>
                <c:pt idx="20">
                  <c:v>133.86870780793436</c:v>
                </c:pt>
                <c:pt idx="21">
                  <c:v>136.47338931502415</c:v>
                </c:pt>
                <c:pt idx="22">
                  <c:v>135.81114545272581</c:v>
                </c:pt>
                <c:pt idx="23">
                  <c:v>134.31938259148257</c:v>
                </c:pt>
                <c:pt idx="24">
                  <c:v>132.83949663027249</c:v>
                </c:pt>
                <c:pt idx="25">
                  <c:v>131.09729731107905</c:v>
                </c:pt>
                <c:pt idx="26">
                  <c:v>134.13380907502975</c:v>
                </c:pt>
                <c:pt idx="27">
                  <c:v>133.50771565448579</c:v>
                </c:pt>
                <c:pt idx="28">
                  <c:v>132.31004967013143</c:v>
                </c:pt>
                <c:pt idx="29">
                  <c:v>100.43418191138599</c:v>
                </c:pt>
                <c:pt idx="30">
                  <c:v>93.962558850267413</c:v>
                </c:pt>
                <c:pt idx="31">
                  <c:v>110.75132497696039</c:v>
                </c:pt>
                <c:pt idx="32">
                  <c:v>112.37487950360098</c:v>
                </c:pt>
                <c:pt idx="33">
                  <c:v>116.35317118136601</c:v>
                </c:pt>
                <c:pt idx="34">
                  <c:v>128.27857596009821</c:v>
                </c:pt>
              </c:numCache>
            </c:numRef>
          </c:val>
        </c:ser>
        <c:ser>
          <c:idx val="10"/>
          <c:order val="10"/>
          <c:tx>
            <c:strRef>
              <c:f>Tabla_Graf_Evolucion!$M$2</c:f>
              <c:strCache>
                <c:ptCount val="1"/>
                <c:pt idx="0">
                  <c:v>Total</c:v>
                </c:pt>
              </c:strCache>
            </c:strRef>
          </c:tx>
          <c:cat>
            <c:multiLvlStrRef>
              <c:f>Tabla_Graf_Evolucion!$C$3:$D$38</c:f>
              <c:multiLvlStrCache>
                <c:ptCount val="3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lvl>
                <c:lvl>
                  <c:pt idx="0">
                    <c:v>2013</c:v>
                  </c:pt>
                  <c:pt idx="4">
                    <c:v>2014</c:v>
                  </c:pt>
                  <c:pt idx="8">
                    <c:v>2015</c:v>
                  </c:pt>
                  <c:pt idx="12">
                    <c:v>2016</c:v>
                  </c:pt>
                  <c:pt idx="16">
                    <c:v>2017</c:v>
                  </c:pt>
                  <c:pt idx="20">
                    <c:v>2018</c:v>
                  </c:pt>
                  <c:pt idx="24">
                    <c:v>2019</c:v>
                  </c:pt>
                  <c:pt idx="28">
                    <c:v>2020</c:v>
                  </c:pt>
                  <c:pt idx="32">
                    <c:v>2021</c:v>
                  </c:pt>
                </c:lvl>
              </c:multiLvlStrCache>
            </c:multiLvlStrRef>
          </c:cat>
          <c:val>
            <c:numRef>
              <c:f>Tabla_Graf_Evolucion!$M$3:$M$39</c:f>
              <c:numCache>
                <c:formatCode>0.0</c:formatCode>
                <c:ptCount val="37"/>
                <c:pt idx="0">
                  <c:v>100</c:v>
                </c:pt>
                <c:pt idx="1">
                  <c:v>105.16171135397131</c:v>
                </c:pt>
                <c:pt idx="2">
                  <c:v>112.75799695736326</c:v>
                </c:pt>
                <c:pt idx="3">
                  <c:v>115.75107175979062</c:v>
                </c:pt>
                <c:pt idx="4">
                  <c:v>116.67991459223683</c:v>
                </c:pt>
                <c:pt idx="5">
                  <c:v>119.20327472926776</c:v>
                </c:pt>
                <c:pt idx="6">
                  <c:v>124.53181497900206</c:v>
                </c:pt>
                <c:pt idx="7">
                  <c:v>125.35</c:v>
                </c:pt>
                <c:pt idx="8">
                  <c:v>124.84866858374954</c:v>
                </c:pt>
                <c:pt idx="9">
                  <c:v>130.06133444510112</c:v>
                </c:pt>
                <c:pt idx="10">
                  <c:v>130.96284404069286</c:v>
                </c:pt>
                <c:pt idx="11">
                  <c:v>133.45741825380483</c:v>
                </c:pt>
                <c:pt idx="12">
                  <c:v>131.22305739382057</c:v>
                </c:pt>
                <c:pt idx="13">
                  <c:v>130.91091766575843</c:v>
                </c:pt>
                <c:pt idx="14">
                  <c:v>131.60174570207326</c:v>
                </c:pt>
                <c:pt idx="15">
                  <c:v>131.45993908496098</c:v>
                </c:pt>
                <c:pt idx="16">
                  <c:v>132.03480315204635</c:v>
                </c:pt>
                <c:pt idx="17">
                  <c:v>133.58864025593661</c:v>
                </c:pt>
                <c:pt idx="18">
                  <c:v>136.3225448996653</c:v>
                </c:pt>
                <c:pt idx="19">
                  <c:v>136.3225448996653</c:v>
                </c:pt>
                <c:pt idx="20">
                  <c:v>134.40355141648095</c:v>
                </c:pt>
                <c:pt idx="21">
                  <c:v>135.02794667850051</c:v>
                </c:pt>
                <c:pt idx="22">
                  <c:v>136.58209310471989</c:v>
                </c:pt>
                <c:pt idx="23">
                  <c:v>132.47996192786192</c:v>
                </c:pt>
                <c:pt idx="24">
                  <c:v>131.93816540421625</c:v>
                </c:pt>
                <c:pt idx="25">
                  <c:v>131.76003804401159</c:v>
                </c:pt>
                <c:pt idx="26">
                  <c:v>135.27452991993979</c:v>
                </c:pt>
                <c:pt idx="27">
                  <c:v>130.78430510250607</c:v>
                </c:pt>
                <c:pt idx="28">
                  <c:v>131.09567121159205</c:v>
                </c:pt>
                <c:pt idx="29">
                  <c:v>96.198010676942886</c:v>
                </c:pt>
                <c:pt idx="30">
                  <c:v>96.874455530217531</c:v>
                </c:pt>
                <c:pt idx="31">
                  <c:v>107.67973226508735</c:v>
                </c:pt>
                <c:pt idx="32">
                  <c:v>108.16277855482276</c:v>
                </c:pt>
                <c:pt idx="33">
                  <c:v>113.28253253692191</c:v>
                </c:pt>
                <c:pt idx="34">
                  <c:v>128.30806044975225</c:v>
                </c:pt>
              </c:numCache>
            </c:numRef>
          </c:val>
        </c:ser>
        <c:marker val="1"/>
        <c:axId val="124492032"/>
        <c:axId val="124497920"/>
      </c:lineChart>
      <c:catAx>
        <c:axId val="124492032"/>
        <c:scaling>
          <c:orientation val="minMax"/>
        </c:scaling>
        <c:axPos val="b"/>
        <c:tickLblPos val="nextTo"/>
        <c:txPr>
          <a:bodyPr/>
          <a:lstStyle/>
          <a:p>
            <a:pPr>
              <a:defRPr>
                <a:solidFill>
                  <a:schemeClr val="tx1">
                    <a:lumMod val="75000"/>
                    <a:lumOff val="25000"/>
                  </a:schemeClr>
                </a:solidFill>
              </a:defRPr>
            </a:pPr>
            <a:endParaRPr lang="es-ES"/>
          </a:p>
        </c:txPr>
        <c:crossAx val="124497920"/>
        <c:crosses val="autoZero"/>
        <c:auto val="1"/>
        <c:lblAlgn val="ctr"/>
        <c:lblOffset val="100"/>
      </c:catAx>
      <c:valAx>
        <c:axId val="124497920"/>
        <c:scaling>
          <c:orientation val="minMax"/>
          <c:min val="80"/>
        </c:scaling>
        <c:axPos val="l"/>
        <c:majorGridlines>
          <c:spPr>
            <a:ln>
              <a:prstDash val="sysDash"/>
            </a:ln>
          </c:spPr>
        </c:majorGridlines>
        <c:numFmt formatCode="@" sourceLinked="1"/>
        <c:tickLblPos val="nextTo"/>
        <c:txPr>
          <a:bodyPr/>
          <a:lstStyle/>
          <a:p>
            <a:pPr>
              <a:defRPr>
                <a:solidFill>
                  <a:schemeClr val="tx1">
                    <a:lumMod val="75000"/>
                    <a:lumOff val="25000"/>
                  </a:schemeClr>
                </a:solidFill>
              </a:defRPr>
            </a:pPr>
            <a:endParaRPr lang="es-ES"/>
          </a:p>
        </c:txPr>
        <c:crossAx val="124492032"/>
        <c:crosses val="autoZero"/>
        <c:crossBetween val="between"/>
      </c:valAx>
    </c:plotArea>
    <c:legend>
      <c:legendPos val="r"/>
      <c:layout/>
      <c:txPr>
        <a:bodyPr/>
        <a:lstStyle/>
        <a:p>
          <a:pPr>
            <a:defRPr>
              <a:solidFill>
                <a:schemeClr val="tx1">
                  <a:lumMod val="75000"/>
                  <a:lumOff val="25000"/>
                </a:schemeClr>
              </a:solidFill>
            </a:defRPr>
          </a:pPr>
          <a:endParaRPr lang="es-ES"/>
        </a:p>
      </c:txPr>
    </c:legend>
    <c:plotVisOnly val="1"/>
    <c:dispBlanksAs val="gap"/>
  </c:chart>
  <c:spPr>
    <a:ln>
      <a:noFill/>
    </a:ln>
  </c:spPr>
  <c:printSettings>
    <c:headerFooter/>
    <c:pageMargins b="0.75000000000001066" l="0.70000000000000062" r="0.70000000000000062" t="0.750000000000010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200">
                <a:solidFill>
                  <a:schemeClr val="tx2"/>
                </a:solidFill>
              </a:rPr>
              <a:t>Sevilla</a:t>
            </a:r>
          </a:p>
        </c:rich>
      </c:tx>
      <c:layout>
        <c:manualLayout>
          <c:xMode val="edge"/>
          <c:yMode val="edge"/>
          <c:x val="0.42010163623164132"/>
          <c:y val="1.3359376589554173E-3"/>
        </c:manualLayout>
      </c:layout>
    </c:title>
    <c:plotArea>
      <c:layout>
        <c:manualLayout>
          <c:layoutTarget val="inner"/>
          <c:xMode val="edge"/>
          <c:yMode val="edge"/>
          <c:x val="0.10779405630531153"/>
          <c:y val="0.14147980282952441"/>
          <c:w val="0.85634612299379465"/>
          <c:h val="0.6474727868318787"/>
        </c:manualLayout>
      </c:layout>
      <c:barChart>
        <c:barDir val="col"/>
        <c:grouping val="clustered"/>
        <c:ser>
          <c:idx val="0"/>
          <c:order val="0"/>
          <c:tx>
            <c:strRef>
              <c:f>Tabla_Graf_Porcentajes!$C$2</c:f>
              <c:strCache>
                <c:ptCount val="1"/>
                <c:pt idx="0">
                  <c:v>Situación del trimestre anterior</c:v>
                </c:pt>
              </c:strCache>
            </c:strRef>
          </c:tx>
          <c:dLbls>
            <c:dLbl>
              <c:idx val="0"/>
              <c:layout>
                <c:manualLayout>
                  <c:x val="0"/>
                  <c:y val="-6.7183462532299773E-2"/>
                </c:manualLayout>
              </c:layout>
              <c:dLblPos val="outEnd"/>
              <c:showVal val="1"/>
            </c:dLbl>
            <c:dLbl>
              <c:idx val="1"/>
              <c:layout>
                <c:manualLayout>
                  <c:x val="-3.1520882584712452E-3"/>
                  <c:y val="5.1667378786953945E-3"/>
                </c:manualLayout>
              </c:layout>
              <c:dLblPos val="outEnd"/>
              <c:showVal val="1"/>
            </c:dLbl>
            <c:dLbl>
              <c:idx val="2"/>
              <c:layout>
                <c:manualLayout>
                  <c:x val="-6.3041765169424748E-3"/>
                  <c:y val="-3.6176117520194062E-2"/>
                </c:manualLayout>
              </c:layout>
              <c:dLblPos val="outEnd"/>
              <c:showVal val="1"/>
            </c:dLbl>
            <c:txPr>
              <a:bodyPr/>
              <a:lstStyle/>
              <a:p>
                <a:pPr>
                  <a:defRPr b="1">
                    <a:solidFill>
                      <a:schemeClr val="tx2"/>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Tabla_Graf_Porcentajes!$C$11:$E$11</c:f>
              <c:numCache>
                <c:formatCode>0.0%</c:formatCode>
                <c:ptCount val="3"/>
                <c:pt idx="0">
                  <c:v>0.18571428571428572</c:v>
                </c:pt>
                <c:pt idx="1">
                  <c:v>0.54285714285714282</c:v>
                </c:pt>
                <c:pt idx="2">
                  <c:v>0.27142857142857141</c:v>
                </c:pt>
              </c:numCache>
            </c:numRef>
          </c:val>
        </c:ser>
        <c:ser>
          <c:idx val="1"/>
          <c:order val="1"/>
          <c:tx>
            <c:strRef>
              <c:f>Tabla_Graf_Porcentajes!$F$2</c:f>
              <c:strCache>
                <c:ptCount val="1"/>
                <c:pt idx="0">
                  <c:v>Expectativa del trimestre entrante</c:v>
                </c:pt>
              </c:strCache>
            </c:strRef>
          </c:tx>
          <c:spPr>
            <a:noFill/>
            <a:ln w="25400">
              <a:solidFill>
                <a:srgbClr val="FF0000"/>
              </a:solidFill>
              <a:prstDash val="sysDash"/>
            </a:ln>
          </c:spPr>
          <c:dLbls>
            <c:dLbl>
              <c:idx val="0"/>
              <c:layout>
                <c:manualLayout>
                  <c:x val="-3.380301146567186E-3"/>
                  <c:y val="-2.5839793281653815E-2"/>
                </c:manualLayout>
              </c:layout>
              <c:dLblPos val="outEnd"/>
              <c:showVal val="1"/>
            </c:dLbl>
            <c:dLbl>
              <c:idx val="1"/>
              <c:layout>
                <c:manualLayout>
                  <c:x val="-3.1520882584712452E-3"/>
                  <c:y val="-5.6847952145516724E-2"/>
                </c:manualLayout>
              </c:layout>
              <c:dLblPos val="outEnd"/>
              <c:showVal val="1"/>
            </c:dLbl>
            <c:dLbl>
              <c:idx val="2"/>
              <c:layout>
                <c:manualLayout>
                  <c:x val="-6.3042777547543455E-3"/>
                  <c:y val="-5.1691794339660587E-3"/>
                </c:manualLayout>
              </c:layout>
              <c:dLblPos val="outEnd"/>
              <c:showVal val="1"/>
            </c:dLbl>
            <c:txPr>
              <a:bodyPr/>
              <a:lstStyle/>
              <a:p>
                <a:pPr>
                  <a:defRPr b="1">
                    <a:solidFill>
                      <a:srgbClr val="FF0000"/>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Tabla_Graf_Porcentajes!$F$11:$H$11</c:f>
              <c:numCache>
                <c:formatCode>0.0%</c:formatCode>
                <c:ptCount val="3"/>
                <c:pt idx="0">
                  <c:v>0.17142857142857143</c:v>
                </c:pt>
                <c:pt idx="1">
                  <c:v>0.59047619047619049</c:v>
                </c:pt>
                <c:pt idx="2">
                  <c:v>0.23809523809523808</c:v>
                </c:pt>
              </c:numCache>
            </c:numRef>
          </c:val>
        </c:ser>
        <c:gapWidth val="105"/>
        <c:overlap val="100"/>
        <c:axId val="124516992"/>
        <c:axId val="124596608"/>
      </c:barChart>
      <c:catAx>
        <c:axId val="124516992"/>
        <c:scaling>
          <c:orientation val="minMax"/>
        </c:scaling>
        <c:axPos val="b"/>
        <c:tickLblPos val="nextTo"/>
        <c:crossAx val="124596608"/>
        <c:crosses val="autoZero"/>
        <c:auto val="1"/>
        <c:lblAlgn val="ctr"/>
        <c:lblOffset val="100"/>
      </c:catAx>
      <c:valAx>
        <c:axId val="124596608"/>
        <c:scaling>
          <c:orientation val="minMax"/>
          <c:max val="0.90000000000000102"/>
          <c:min val="0"/>
        </c:scaling>
        <c:axPos val="l"/>
        <c:majorGridlines>
          <c:spPr>
            <a:ln>
              <a:prstDash val="sysDash"/>
            </a:ln>
          </c:spPr>
        </c:majorGridlines>
        <c:numFmt formatCode="0%" sourceLinked="0"/>
        <c:tickLblPos val="nextTo"/>
        <c:crossAx val="124516992"/>
        <c:crosses val="autoZero"/>
        <c:crossBetween val="between"/>
        <c:majorUnit val="0.1"/>
      </c:valAx>
    </c:plotArea>
    <c:legend>
      <c:legendPos val="b"/>
      <c:layout>
        <c:manualLayout>
          <c:xMode val="edge"/>
          <c:yMode val="edge"/>
          <c:x val="0.05"/>
          <c:y val="0.89621233392337551"/>
          <c:w val="0.9"/>
          <c:h val="7.2779914138639781E-2"/>
        </c:manualLayout>
      </c:layout>
    </c:legend>
    <c:plotVisOnly val="1"/>
    <c:dispBlanksAs val="gap"/>
  </c:chart>
  <c:spPr>
    <a:ln>
      <a:noFill/>
    </a:ln>
  </c:spPr>
  <c:printSettings>
    <c:headerFooter/>
    <c:pageMargins b="0.75000000000001066" l="0.70000000000000062" r="0.70000000000000062" t="0.750000000000010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200">
                <a:solidFill>
                  <a:schemeClr val="tx2"/>
                </a:solidFill>
              </a:rPr>
              <a:t>Málaga</a:t>
            </a:r>
          </a:p>
        </c:rich>
      </c:tx>
      <c:layout>
        <c:manualLayout>
          <c:xMode val="edge"/>
          <c:yMode val="edge"/>
          <c:x val="0.42640586797067576"/>
          <c:y val="6.5040650406504074E-3"/>
        </c:manualLayout>
      </c:layout>
    </c:title>
    <c:plotArea>
      <c:layout>
        <c:manualLayout>
          <c:layoutTarget val="inner"/>
          <c:xMode val="edge"/>
          <c:yMode val="edge"/>
          <c:x val="0.10779405630531158"/>
          <c:y val="0.14147980282952441"/>
          <c:w val="0.85634612299379465"/>
          <c:h val="0.62163299355022483"/>
        </c:manualLayout>
      </c:layout>
      <c:barChart>
        <c:barDir val="col"/>
        <c:grouping val="clustered"/>
        <c:ser>
          <c:idx val="0"/>
          <c:order val="0"/>
          <c:tx>
            <c:strRef>
              <c:f>Tabla_Graf_Porcentajes!$C$2</c:f>
              <c:strCache>
                <c:ptCount val="1"/>
                <c:pt idx="0">
                  <c:v>Situación del trimestre anterior</c:v>
                </c:pt>
              </c:strCache>
            </c:strRef>
          </c:tx>
          <c:dLbls>
            <c:dLbl>
              <c:idx val="0"/>
              <c:layout>
                <c:manualLayout>
                  <c:x val="-2.656357144546121E-3"/>
                  <c:y val="-4.6511627906976764E-2"/>
                </c:manualLayout>
              </c:layout>
              <c:dLblPos val="outEnd"/>
              <c:showVal val="1"/>
            </c:dLbl>
            <c:dLbl>
              <c:idx val="1"/>
              <c:layout>
                <c:manualLayout>
                  <c:x val="-6.0067153767941334E-3"/>
                  <c:y val="-5.1679586563307244E-3"/>
                </c:manualLayout>
              </c:layout>
              <c:dLblPos val="outEnd"/>
              <c:showVal val="1"/>
            </c:dLbl>
            <c:dLbl>
              <c:idx val="2"/>
              <c:layout>
                <c:manualLayout>
                  <c:x val="-3.0030030030030038E-3"/>
                  <c:y val="-3.1008158863862951E-2"/>
                </c:manualLayout>
              </c:layout>
              <c:dLblPos val="outEnd"/>
              <c:showVal val="1"/>
            </c:dLbl>
            <c:txPr>
              <a:bodyPr/>
              <a:lstStyle/>
              <a:p>
                <a:pPr>
                  <a:defRPr b="1">
                    <a:solidFill>
                      <a:schemeClr val="tx2"/>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Tabla_Graf_Porcentajes!$C$10:$E$10</c:f>
              <c:numCache>
                <c:formatCode>0.0%</c:formatCode>
                <c:ptCount val="3"/>
                <c:pt idx="0">
                  <c:v>0.20512820512820512</c:v>
                </c:pt>
                <c:pt idx="1">
                  <c:v>0.46153846153846156</c:v>
                </c:pt>
                <c:pt idx="2">
                  <c:v>0.33333333333333331</c:v>
                </c:pt>
              </c:numCache>
            </c:numRef>
          </c:val>
        </c:ser>
        <c:ser>
          <c:idx val="1"/>
          <c:order val="1"/>
          <c:tx>
            <c:strRef>
              <c:f>Tabla_Graf_Porcentajes!$F$2</c:f>
              <c:strCache>
                <c:ptCount val="1"/>
                <c:pt idx="0">
                  <c:v>Expectativa del trimestre entrante</c:v>
                </c:pt>
              </c:strCache>
            </c:strRef>
          </c:tx>
          <c:spPr>
            <a:noFill/>
            <a:ln w="25400">
              <a:solidFill>
                <a:srgbClr val="FF0000"/>
              </a:solidFill>
              <a:prstDash val="sysDash"/>
            </a:ln>
          </c:spPr>
          <c:dLbls>
            <c:dLbl>
              <c:idx val="0"/>
              <c:layout>
                <c:manualLayout>
                  <c:x val="-3.0030030030029774E-3"/>
                  <c:y val="-6.7183869458178197E-2"/>
                </c:manualLayout>
              </c:layout>
              <c:dLblPos val="outEnd"/>
              <c:showVal val="1"/>
            </c:dLbl>
            <c:dLbl>
              <c:idx val="1"/>
              <c:layout>
                <c:manualLayout>
                  <c:x val="-3.0037123737911148E-3"/>
                  <c:y val="0.13436611121284259"/>
                </c:manualLayout>
              </c:layout>
              <c:dLblPos val="outEnd"/>
              <c:showVal val="1"/>
            </c:dLbl>
            <c:dLbl>
              <c:idx val="2"/>
              <c:layout>
                <c:manualLayout>
                  <c:x val="0"/>
                  <c:y val="-3.1008972715619882E-2"/>
                </c:manualLayout>
              </c:layout>
              <c:dLblPos val="outEnd"/>
              <c:showVal val="1"/>
            </c:dLbl>
            <c:txPr>
              <a:bodyPr/>
              <a:lstStyle/>
              <a:p>
                <a:pPr>
                  <a:defRPr b="1">
                    <a:solidFill>
                      <a:srgbClr val="FF0000"/>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Tabla_Graf_Porcentajes!$F$10:$H$10</c:f>
              <c:numCache>
                <c:formatCode>0.0%</c:formatCode>
                <c:ptCount val="3"/>
                <c:pt idx="0">
                  <c:v>0.30128205128205127</c:v>
                </c:pt>
                <c:pt idx="1">
                  <c:v>0.44230769230769229</c:v>
                </c:pt>
                <c:pt idx="2">
                  <c:v>0.25641025641025639</c:v>
                </c:pt>
              </c:numCache>
            </c:numRef>
          </c:val>
        </c:ser>
        <c:gapWidth val="105"/>
        <c:overlap val="100"/>
        <c:axId val="128461824"/>
        <c:axId val="129286144"/>
      </c:barChart>
      <c:catAx>
        <c:axId val="128461824"/>
        <c:scaling>
          <c:orientation val="minMax"/>
        </c:scaling>
        <c:axPos val="b"/>
        <c:tickLblPos val="nextTo"/>
        <c:crossAx val="129286144"/>
        <c:crosses val="autoZero"/>
        <c:auto val="1"/>
        <c:lblAlgn val="ctr"/>
        <c:lblOffset val="100"/>
      </c:catAx>
      <c:valAx>
        <c:axId val="129286144"/>
        <c:scaling>
          <c:orientation val="minMax"/>
          <c:max val="0.8"/>
          <c:min val="0"/>
        </c:scaling>
        <c:axPos val="l"/>
        <c:majorGridlines>
          <c:spPr>
            <a:ln>
              <a:prstDash val="sysDash"/>
            </a:ln>
          </c:spPr>
        </c:majorGridlines>
        <c:numFmt formatCode="0%" sourceLinked="0"/>
        <c:tickLblPos val="nextTo"/>
        <c:crossAx val="128461824"/>
        <c:crosses val="autoZero"/>
        <c:crossBetween val="between"/>
        <c:majorUnit val="0.1"/>
      </c:valAx>
    </c:plotArea>
    <c:legend>
      <c:legendPos val="b"/>
      <c:layout/>
    </c:legend>
    <c:plotVisOnly val="1"/>
    <c:dispBlanksAs val="gap"/>
  </c:chart>
  <c:spPr>
    <a:ln>
      <a:noFill/>
    </a:ln>
  </c:spPr>
  <c:printSettings>
    <c:headerFooter/>
    <c:pageMargins b="0.75000000000001088" l="0.70000000000000062" r="0.70000000000000062" t="0.7500000000000108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200">
                <a:solidFill>
                  <a:schemeClr val="tx2"/>
                </a:solidFill>
              </a:rPr>
              <a:t>Jaén</a:t>
            </a:r>
          </a:p>
        </c:rich>
      </c:tx>
      <c:layout>
        <c:manualLayout>
          <c:xMode val="edge"/>
          <c:yMode val="edge"/>
          <c:x val="0.42640586797067603"/>
          <c:y val="6.5040650406504074E-3"/>
        </c:manualLayout>
      </c:layout>
    </c:title>
    <c:plotArea>
      <c:layout>
        <c:manualLayout>
          <c:layoutTarget val="inner"/>
          <c:xMode val="edge"/>
          <c:yMode val="edge"/>
          <c:x val="0.10779405630531164"/>
          <c:y val="0.14147980282952441"/>
          <c:w val="0.85634612299379465"/>
          <c:h val="0.61513610798650153"/>
        </c:manualLayout>
      </c:layout>
      <c:barChart>
        <c:barDir val="col"/>
        <c:grouping val="clustered"/>
        <c:ser>
          <c:idx val="0"/>
          <c:order val="0"/>
          <c:tx>
            <c:strRef>
              <c:f>Tabla_Graf_Porcentajes!$C$2</c:f>
              <c:strCache>
                <c:ptCount val="1"/>
                <c:pt idx="0">
                  <c:v>Situación del trimestre anterior</c:v>
                </c:pt>
              </c:strCache>
            </c:strRef>
          </c:tx>
          <c:dLbls>
            <c:dLbl>
              <c:idx val="0"/>
              <c:layout>
                <c:manualLayout>
                  <c:x val="-8.8300220750551876E-3"/>
                  <c:y val="-3.2653061224489806E-2"/>
                </c:manualLayout>
              </c:layout>
              <c:dLblPos val="outEnd"/>
              <c:showVal val="1"/>
            </c:dLbl>
            <c:dLbl>
              <c:idx val="1"/>
              <c:layout>
                <c:manualLayout>
                  <c:x val="-1.5612802498048342E-2"/>
                  <c:y val="2.1768278965129412E-2"/>
                </c:manualLayout>
              </c:layout>
              <c:dLblPos val="outEnd"/>
              <c:showVal val="1"/>
            </c:dLbl>
            <c:dLbl>
              <c:idx val="2"/>
              <c:layout>
                <c:manualLayout>
                  <c:x val="-6.2452127258927088E-3"/>
                  <c:y val="-1.088478225936044E-2"/>
                </c:manualLayout>
              </c:layout>
              <c:dLblPos val="outEnd"/>
              <c:showVal val="1"/>
            </c:dLbl>
            <c:txPr>
              <a:bodyPr/>
              <a:lstStyle/>
              <a:p>
                <a:pPr>
                  <a:defRPr b="1">
                    <a:solidFill>
                      <a:schemeClr val="tx2"/>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Tabla_Graf_Porcentajes!$C$9:$E$9</c:f>
              <c:numCache>
                <c:formatCode>0.0%</c:formatCode>
                <c:ptCount val="3"/>
                <c:pt idx="0">
                  <c:v>0.16842105263157894</c:v>
                </c:pt>
                <c:pt idx="1">
                  <c:v>0.56842105263157894</c:v>
                </c:pt>
                <c:pt idx="2">
                  <c:v>0.26315789473684209</c:v>
                </c:pt>
              </c:numCache>
            </c:numRef>
          </c:val>
        </c:ser>
        <c:ser>
          <c:idx val="1"/>
          <c:order val="1"/>
          <c:tx>
            <c:strRef>
              <c:f>Tabla_Graf_Porcentajes!$F$2</c:f>
              <c:strCache>
                <c:ptCount val="1"/>
                <c:pt idx="0">
                  <c:v>Expectativa del trimestre entrante</c:v>
                </c:pt>
              </c:strCache>
            </c:strRef>
          </c:tx>
          <c:spPr>
            <a:noFill/>
            <a:ln w="25400">
              <a:solidFill>
                <a:srgbClr val="FF0000"/>
              </a:solidFill>
              <a:prstDash val="sysDash"/>
            </a:ln>
          </c:spPr>
          <c:dLbls>
            <c:dLbl>
              <c:idx val="0"/>
              <c:layout>
                <c:manualLayout>
                  <c:x val="-6.2459080032214514E-3"/>
                  <c:y val="-7.6190476190476197E-2"/>
                </c:manualLayout>
              </c:layout>
              <c:dLblPos val="outEnd"/>
              <c:showVal val="1"/>
            </c:dLbl>
            <c:dLbl>
              <c:idx val="1"/>
              <c:layout>
                <c:manualLayout>
                  <c:x val="-1.2490193692675833E-2"/>
                  <c:y val="0.13605442176870741"/>
                </c:manualLayout>
              </c:layout>
              <c:dLblPos val="outEnd"/>
              <c:showVal val="1"/>
            </c:dLbl>
            <c:dLbl>
              <c:idx val="2"/>
              <c:layout>
                <c:manualLayout>
                  <c:x val="-6.2452127258927088E-3"/>
                  <c:y val="-4.8980877390326215E-2"/>
                </c:manualLayout>
              </c:layout>
              <c:dLblPos val="outEnd"/>
              <c:showVal val="1"/>
            </c:dLbl>
            <c:txPr>
              <a:bodyPr/>
              <a:lstStyle/>
              <a:p>
                <a:pPr>
                  <a:defRPr b="1">
                    <a:solidFill>
                      <a:srgbClr val="FF0000"/>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Tabla_Graf_Porcentajes!$F$9:$H$9</c:f>
              <c:numCache>
                <c:formatCode>0.0%</c:formatCode>
                <c:ptCount val="3"/>
                <c:pt idx="0">
                  <c:v>0.18947368421052632</c:v>
                </c:pt>
                <c:pt idx="1">
                  <c:v>0.50526315789473686</c:v>
                </c:pt>
                <c:pt idx="2">
                  <c:v>0.30526315789473685</c:v>
                </c:pt>
              </c:numCache>
            </c:numRef>
          </c:val>
        </c:ser>
        <c:gapWidth val="105"/>
        <c:overlap val="100"/>
        <c:axId val="173261952"/>
        <c:axId val="173263872"/>
      </c:barChart>
      <c:catAx>
        <c:axId val="173261952"/>
        <c:scaling>
          <c:orientation val="minMax"/>
        </c:scaling>
        <c:axPos val="b"/>
        <c:tickLblPos val="nextTo"/>
        <c:crossAx val="173263872"/>
        <c:crosses val="autoZero"/>
        <c:auto val="1"/>
        <c:lblAlgn val="ctr"/>
        <c:lblOffset val="100"/>
      </c:catAx>
      <c:valAx>
        <c:axId val="173263872"/>
        <c:scaling>
          <c:orientation val="minMax"/>
          <c:max val="0.8"/>
          <c:min val="0"/>
        </c:scaling>
        <c:axPos val="l"/>
        <c:majorGridlines>
          <c:spPr>
            <a:ln>
              <a:prstDash val="sysDash"/>
            </a:ln>
          </c:spPr>
        </c:majorGridlines>
        <c:numFmt formatCode="0%" sourceLinked="0"/>
        <c:tickLblPos val="nextTo"/>
        <c:crossAx val="173261952"/>
        <c:crosses val="autoZero"/>
        <c:crossBetween val="between"/>
        <c:majorUnit val="0.1"/>
      </c:valAx>
    </c:plotArea>
    <c:legend>
      <c:legendPos val="b"/>
      <c:layout/>
    </c:legend>
    <c:plotVisOnly val="1"/>
    <c:dispBlanksAs val="gap"/>
  </c:chart>
  <c:spPr>
    <a:ln>
      <a:noFill/>
    </a:ln>
  </c:spPr>
  <c:printSettings>
    <c:headerFooter/>
    <c:pageMargins b="0.7500000000000111" l="0.70000000000000062" r="0.70000000000000062" t="0.750000000000011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200">
                <a:solidFill>
                  <a:schemeClr val="tx2"/>
                </a:solidFill>
              </a:rPr>
              <a:t>Huelva</a:t>
            </a:r>
          </a:p>
        </c:rich>
      </c:tx>
      <c:layout>
        <c:manualLayout>
          <c:xMode val="edge"/>
          <c:yMode val="edge"/>
          <c:x val="0.45734159100182081"/>
          <c:y val="1.1968503937008018E-2"/>
        </c:manualLayout>
      </c:layout>
    </c:title>
    <c:plotArea>
      <c:layout>
        <c:manualLayout>
          <c:layoutTarget val="inner"/>
          <c:xMode val="edge"/>
          <c:yMode val="edge"/>
          <c:x val="0.10160683510848849"/>
          <c:y val="0.13601523170259752"/>
          <c:w val="0.85634612299379465"/>
          <c:h val="0.60451959898455321"/>
        </c:manualLayout>
      </c:layout>
      <c:barChart>
        <c:barDir val="col"/>
        <c:grouping val="clustered"/>
        <c:ser>
          <c:idx val="0"/>
          <c:order val="0"/>
          <c:tx>
            <c:strRef>
              <c:f>Tabla_Graf_Porcentajes!$C$2</c:f>
              <c:strCache>
                <c:ptCount val="1"/>
                <c:pt idx="0">
                  <c:v>Situación del trimestre anterior</c:v>
                </c:pt>
              </c:strCache>
            </c:strRef>
          </c:tx>
          <c:dLbls>
            <c:dLbl>
              <c:idx val="0"/>
              <c:layout>
                <c:manualLayout>
                  <c:x val="-3.0935808197989191E-3"/>
                  <c:y val="-1.6393442622950821E-2"/>
                </c:manualLayout>
              </c:layout>
              <c:dLblPos val="outEnd"/>
              <c:showVal val="1"/>
            </c:dLbl>
            <c:dLbl>
              <c:idx val="1"/>
              <c:layout>
                <c:manualLayout>
                  <c:x val="3.0935808197989352E-3"/>
                  <c:y val="-1.0928961748633921E-2"/>
                </c:manualLayout>
              </c:layout>
              <c:dLblPos val="outEnd"/>
              <c:showVal val="1"/>
            </c:dLbl>
            <c:dLbl>
              <c:idx val="2"/>
              <c:layout>
                <c:manualLayout>
                  <c:x val="-6.1871616395978374E-3"/>
                  <c:y val="-3.2787745794071094E-2"/>
                </c:manualLayout>
              </c:layout>
              <c:dLblPos val="outEnd"/>
              <c:showVal val="1"/>
            </c:dLbl>
            <c:txPr>
              <a:bodyPr/>
              <a:lstStyle/>
              <a:p>
                <a:pPr>
                  <a:defRPr b="1">
                    <a:solidFill>
                      <a:schemeClr val="tx2"/>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Tabla_Graf_Porcentajes!$C$8:$E$8</c:f>
              <c:numCache>
                <c:formatCode>0.0%</c:formatCode>
                <c:ptCount val="3"/>
                <c:pt idx="0">
                  <c:v>0.17045454545454544</c:v>
                </c:pt>
                <c:pt idx="1">
                  <c:v>0.51136363636363635</c:v>
                </c:pt>
                <c:pt idx="2">
                  <c:v>0.31818181818181818</c:v>
                </c:pt>
              </c:numCache>
            </c:numRef>
          </c:val>
        </c:ser>
        <c:ser>
          <c:idx val="1"/>
          <c:order val="1"/>
          <c:tx>
            <c:strRef>
              <c:f>Tabla_Graf_Porcentajes!$F$2</c:f>
              <c:strCache>
                <c:ptCount val="1"/>
                <c:pt idx="0">
                  <c:v>Expectativa del trimestre entrante</c:v>
                </c:pt>
              </c:strCache>
            </c:strRef>
          </c:tx>
          <c:spPr>
            <a:noFill/>
            <a:ln w="25400">
              <a:solidFill>
                <a:srgbClr val="FF0000"/>
              </a:solidFill>
              <a:prstDash val="sysDash"/>
            </a:ln>
          </c:spPr>
          <c:dLbls>
            <c:dLbl>
              <c:idx val="0"/>
              <c:layout>
                <c:manualLayout>
                  <c:x val="-2.3542880805792264E-3"/>
                  <c:y val="-9.8361086011789528E-2"/>
                </c:manualLayout>
              </c:layout>
              <c:dLblPos val="outEnd"/>
              <c:showVal val="1"/>
            </c:dLbl>
            <c:dLbl>
              <c:idx val="1"/>
              <c:layout>
                <c:manualLayout>
                  <c:x val="6.5564426256463325E-3"/>
                  <c:y val="-7.1038681640204812E-2"/>
                </c:manualLayout>
              </c:layout>
              <c:dLblPos val="outEnd"/>
              <c:showVal val="1"/>
            </c:dLbl>
            <c:dLbl>
              <c:idx val="2"/>
              <c:layout>
                <c:manualLayout>
                  <c:x val="-3.4631053948882841E-3"/>
                  <c:y val="1.0928531474549289E-2"/>
                </c:manualLayout>
              </c:layout>
              <c:dLblPos val="outEnd"/>
              <c:showVal val="1"/>
            </c:dLbl>
            <c:txPr>
              <a:bodyPr/>
              <a:lstStyle/>
              <a:p>
                <a:pPr>
                  <a:defRPr b="1">
                    <a:solidFill>
                      <a:srgbClr val="FF0000"/>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Tabla_Graf_Porcentajes!$F$8:$H$8</c:f>
              <c:numCache>
                <c:formatCode>0.0%</c:formatCode>
                <c:ptCount val="3"/>
                <c:pt idx="0">
                  <c:v>0.18181818181818182</c:v>
                </c:pt>
                <c:pt idx="1">
                  <c:v>0.5</c:v>
                </c:pt>
                <c:pt idx="2">
                  <c:v>0.31818181818181818</c:v>
                </c:pt>
              </c:numCache>
            </c:numRef>
          </c:val>
        </c:ser>
        <c:gapWidth val="105"/>
        <c:overlap val="100"/>
        <c:axId val="180122752"/>
        <c:axId val="180124672"/>
      </c:barChart>
      <c:catAx>
        <c:axId val="180122752"/>
        <c:scaling>
          <c:orientation val="minMax"/>
        </c:scaling>
        <c:axPos val="b"/>
        <c:tickLblPos val="nextTo"/>
        <c:crossAx val="180124672"/>
        <c:crosses val="autoZero"/>
        <c:auto val="1"/>
        <c:lblAlgn val="ctr"/>
        <c:lblOffset val="100"/>
      </c:catAx>
      <c:valAx>
        <c:axId val="180124672"/>
        <c:scaling>
          <c:orientation val="minMax"/>
          <c:max val="0.9"/>
          <c:min val="0"/>
        </c:scaling>
        <c:axPos val="l"/>
        <c:majorGridlines>
          <c:spPr>
            <a:ln>
              <a:prstDash val="sysDash"/>
            </a:ln>
          </c:spPr>
        </c:majorGridlines>
        <c:numFmt formatCode="0%" sourceLinked="0"/>
        <c:tickLblPos val="nextTo"/>
        <c:crossAx val="180122752"/>
        <c:crosses val="autoZero"/>
        <c:crossBetween val="between"/>
        <c:majorUnit val="0.1"/>
      </c:valAx>
    </c:plotArea>
    <c:legend>
      <c:legendPos val="b"/>
      <c:layout/>
    </c:legend>
    <c:plotVisOnly val="1"/>
    <c:dispBlanksAs val="gap"/>
  </c:chart>
  <c:spPr>
    <a:ln>
      <a:noFill/>
    </a:ln>
  </c:spPr>
  <c:printSettings>
    <c:headerFooter/>
    <c:pageMargins b="0.75000000000001132" l="0.70000000000000062" r="0.70000000000000062" t="0.750000000000011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200">
                <a:solidFill>
                  <a:schemeClr val="tx2"/>
                </a:solidFill>
              </a:rPr>
              <a:t>Granada</a:t>
            </a:r>
          </a:p>
        </c:rich>
      </c:tx>
      <c:layout>
        <c:manualLayout>
          <c:xMode val="edge"/>
          <c:yMode val="edge"/>
          <c:x val="0.43606781036429054"/>
          <c:y val="9.0165239712053748E-4"/>
        </c:manualLayout>
      </c:layout>
    </c:title>
    <c:plotArea>
      <c:layout>
        <c:manualLayout>
          <c:layoutTarget val="inner"/>
          <c:xMode val="edge"/>
          <c:yMode val="edge"/>
          <c:x val="0.11423535826137676"/>
          <c:y val="0.16949080019003626"/>
          <c:w val="0.85634612299379465"/>
          <c:h val="0.61737736490762307"/>
        </c:manualLayout>
      </c:layout>
      <c:barChart>
        <c:barDir val="col"/>
        <c:grouping val="clustered"/>
        <c:ser>
          <c:idx val="0"/>
          <c:order val="0"/>
          <c:tx>
            <c:strRef>
              <c:f>Tabla_Graf_Porcentajes!$C$2</c:f>
              <c:strCache>
                <c:ptCount val="1"/>
                <c:pt idx="0">
                  <c:v>Situación del trimestre anterior</c:v>
                </c:pt>
              </c:strCache>
            </c:strRef>
          </c:tx>
          <c:dLbls>
            <c:dLbl>
              <c:idx val="0"/>
              <c:layout>
                <c:manualLayout>
                  <c:x val="-6.4412397888465953E-3"/>
                  <c:y val="-5.6031256106776114E-3"/>
                </c:manualLayout>
              </c:layout>
              <c:dLblPos val="outEnd"/>
              <c:showVal val="1"/>
            </c:dLbl>
            <c:dLbl>
              <c:idx val="1"/>
              <c:layout>
                <c:manualLayout>
                  <c:x val="3.2206198944233098E-3"/>
                  <c:y val="3.9215262451868141E-2"/>
                </c:manualLayout>
              </c:layout>
              <c:dLblPos val="outEnd"/>
              <c:showVal val="1"/>
            </c:dLbl>
            <c:dLbl>
              <c:idx val="2"/>
              <c:layout>
                <c:manualLayout>
                  <c:x val="3.2206119162641071E-3"/>
                  <c:y val="-3.3613901327290592E-2"/>
                </c:manualLayout>
              </c:layout>
              <c:dLblPos val="outEnd"/>
              <c:showVal val="1"/>
            </c:dLbl>
            <c:txPr>
              <a:bodyPr/>
              <a:lstStyle/>
              <a:p>
                <a:pPr>
                  <a:defRPr b="1">
                    <a:solidFill>
                      <a:schemeClr val="tx2"/>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Tabla_Graf_Porcentajes!$C$7:$E$7</c:f>
              <c:numCache>
                <c:formatCode>0.0%</c:formatCode>
                <c:ptCount val="3"/>
                <c:pt idx="0">
                  <c:v>0.20408163265306123</c:v>
                </c:pt>
                <c:pt idx="1">
                  <c:v>0.46938775510204084</c:v>
                </c:pt>
                <c:pt idx="2">
                  <c:v>0.32653061224489793</c:v>
                </c:pt>
              </c:numCache>
            </c:numRef>
          </c:val>
        </c:ser>
        <c:ser>
          <c:idx val="1"/>
          <c:order val="1"/>
          <c:tx>
            <c:strRef>
              <c:f>Tabla_Graf_Porcentajes!$F$2</c:f>
              <c:strCache>
                <c:ptCount val="1"/>
                <c:pt idx="0">
                  <c:v>Expectativa del trimestre entrante</c:v>
                </c:pt>
              </c:strCache>
            </c:strRef>
          </c:tx>
          <c:spPr>
            <a:noFill/>
            <a:ln w="25400">
              <a:solidFill>
                <a:srgbClr val="FF0000"/>
              </a:solidFill>
              <a:prstDash val="sysDash"/>
            </a:ln>
          </c:spPr>
          <c:dLbls>
            <c:dLbl>
              <c:idx val="0"/>
              <c:layout>
                <c:manualLayout>
                  <c:x val="-6.2168745760712496E-3"/>
                  <c:y val="-7.8431407146786314E-2"/>
                </c:manualLayout>
              </c:layout>
              <c:dLblPos val="outEnd"/>
              <c:showVal val="1"/>
            </c:dLbl>
            <c:dLbl>
              <c:idx val="1"/>
              <c:layout>
                <c:manualLayout>
                  <c:x val="-5.9925093632958804E-3"/>
                  <c:y val="-2.2408973470510379E-2"/>
                </c:manualLayout>
              </c:layout>
              <c:dLblPos val="outEnd"/>
              <c:showVal val="1"/>
            </c:dLbl>
            <c:dLbl>
              <c:idx val="2"/>
              <c:layout>
                <c:manualLayout>
                  <c:x val="6.4409702410387114E-3"/>
                  <c:y val="5.6018022461025814E-3"/>
                </c:manualLayout>
              </c:layout>
              <c:dLblPos val="outEnd"/>
              <c:showVal val="1"/>
            </c:dLbl>
            <c:txPr>
              <a:bodyPr/>
              <a:lstStyle/>
              <a:p>
                <a:pPr>
                  <a:defRPr b="1">
                    <a:solidFill>
                      <a:srgbClr val="FF0000"/>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Tabla_Graf_Porcentajes!$F$7:$H$7</c:f>
              <c:numCache>
                <c:formatCode>0.0%</c:formatCode>
                <c:ptCount val="3"/>
                <c:pt idx="0">
                  <c:v>0.21428571428571427</c:v>
                </c:pt>
                <c:pt idx="1">
                  <c:v>0.55102040816326525</c:v>
                </c:pt>
                <c:pt idx="2">
                  <c:v>0.23469387755102042</c:v>
                </c:pt>
              </c:numCache>
            </c:numRef>
          </c:val>
        </c:ser>
        <c:gapWidth val="105"/>
        <c:overlap val="100"/>
        <c:axId val="181896704"/>
        <c:axId val="181898624"/>
      </c:barChart>
      <c:catAx>
        <c:axId val="181896704"/>
        <c:scaling>
          <c:orientation val="minMax"/>
        </c:scaling>
        <c:axPos val="b"/>
        <c:tickLblPos val="nextTo"/>
        <c:crossAx val="181898624"/>
        <c:crosses val="autoZero"/>
        <c:auto val="1"/>
        <c:lblAlgn val="ctr"/>
        <c:lblOffset val="100"/>
      </c:catAx>
      <c:valAx>
        <c:axId val="181898624"/>
        <c:scaling>
          <c:orientation val="minMax"/>
        </c:scaling>
        <c:axPos val="l"/>
        <c:majorGridlines>
          <c:spPr>
            <a:ln>
              <a:prstDash val="sysDash"/>
            </a:ln>
          </c:spPr>
        </c:majorGridlines>
        <c:numFmt formatCode="0%" sourceLinked="0"/>
        <c:tickLblPos val="nextTo"/>
        <c:crossAx val="181896704"/>
        <c:crosses val="autoZero"/>
        <c:crossBetween val="between"/>
        <c:majorUnit val="0.1"/>
      </c:valAx>
    </c:plotArea>
    <c:legend>
      <c:legendPos val="b"/>
      <c:layout>
        <c:manualLayout>
          <c:xMode val="edge"/>
          <c:yMode val="edge"/>
          <c:x val="4.9999941018608766E-2"/>
          <c:y val="0.89869511841686878"/>
          <c:w val="0.8999998820372177"/>
          <c:h val="6.7691421377366792E-2"/>
        </c:manualLayout>
      </c:layout>
    </c:legend>
    <c:plotVisOnly val="1"/>
    <c:dispBlanksAs val="gap"/>
  </c:chart>
  <c:spPr>
    <a:ln>
      <a:noFill/>
    </a:ln>
  </c:spPr>
  <c:printSettings>
    <c:headerFooter/>
    <c:pageMargins b="0.75000000000001155" l="0.70000000000000062" r="0.70000000000000062" t="0.7500000000000115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200">
                <a:solidFill>
                  <a:schemeClr val="tx2"/>
                </a:solidFill>
              </a:rPr>
              <a:t>Córdoba</a:t>
            </a:r>
          </a:p>
        </c:rich>
      </c:tx>
      <c:layout>
        <c:manualLayout>
          <c:xMode val="edge"/>
          <c:yMode val="edge"/>
          <c:x val="0.40216354773835089"/>
          <c:y val="9.9433851760265561E-4"/>
        </c:manualLayout>
      </c:layout>
    </c:title>
    <c:plotArea>
      <c:layout>
        <c:manualLayout>
          <c:layoutTarget val="inner"/>
          <c:xMode val="edge"/>
          <c:yMode val="edge"/>
          <c:x val="0.10779405630531178"/>
          <c:y val="0.14147980282952441"/>
          <c:w val="0.85634612299379465"/>
          <c:h val="0.61057113728553802"/>
        </c:manualLayout>
      </c:layout>
      <c:barChart>
        <c:barDir val="col"/>
        <c:grouping val="clustered"/>
        <c:ser>
          <c:idx val="0"/>
          <c:order val="0"/>
          <c:tx>
            <c:strRef>
              <c:f>Tabla_Graf_Porcentajes!$C$2</c:f>
              <c:strCache>
                <c:ptCount val="1"/>
                <c:pt idx="0">
                  <c:v>Situación del trimestre anterior</c:v>
                </c:pt>
              </c:strCache>
            </c:strRef>
          </c:tx>
          <c:dLbls>
            <c:dLbl>
              <c:idx val="0"/>
              <c:layout>
                <c:manualLayout>
                  <c:x val="-2.4358904092904859E-7"/>
                  <c:y val="3.600222713646259E-3"/>
                </c:manualLayout>
              </c:layout>
              <c:dLblPos val="outEnd"/>
              <c:showVal val="1"/>
            </c:dLbl>
            <c:dLbl>
              <c:idx val="1"/>
              <c:layout>
                <c:manualLayout>
                  <c:x val="-1.4795111167948559E-2"/>
                  <c:y val="-2.6359166648316952E-2"/>
                </c:manualLayout>
              </c:layout>
              <c:tx>
                <c:rich>
                  <a:bodyPr/>
                  <a:lstStyle/>
                  <a:p>
                    <a:r>
                      <a:rPr lang="en-US"/>
                      <a:t> 61,8%</a:t>
                    </a:r>
                  </a:p>
                </c:rich>
              </c:tx>
              <c:dLblPos val="outEnd"/>
              <c:showVal val="1"/>
              <c:showCatName val="1"/>
            </c:dLbl>
            <c:dLbl>
              <c:idx val="2"/>
              <c:layout>
                <c:manualLayout>
                  <c:x val="3.0935808197989191E-3"/>
                  <c:y val="1.089189265706017E-4"/>
                </c:manualLayout>
              </c:layout>
              <c:dLblPos val="outEnd"/>
              <c:showVal val="1"/>
            </c:dLbl>
            <c:txPr>
              <a:bodyPr/>
              <a:lstStyle/>
              <a:p>
                <a:pPr>
                  <a:defRPr b="1">
                    <a:solidFill>
                      <a:schemeClr val="tx2"/>
                    </a:solidFill>
                  </a:defRPr>
                </a:pPr>
                <a:endParaRPr lang="es-ES"/>
              </a:p>
            </c:txPr>
            <c:dLblPos val="inBase"/>
            <c:showVal val="1"/>
          </c:dLbls>
          <c:cat>
            <c:strRef>
              <c:f>[1]DatosGraf!$D$5:$F$5</c:f>
              <c:strCache>
                <c:ptCount val="3"/>
                <c:pt idx="0">
                  <c:v>% Favorable</c:v>
                </c:pt>
                <c:pt idx="1">
                  <c:v>% Estable</c:v>
                </c:pt>
                <c:pt idx="2">
                  <c:v>% Desfavorable</c:v>
                </c:pt>
              </c:strCache>
            </c:strRef>
          </c:cat>
          <c:val>
            <c:numRef>
              <c:f>Tabla_Graf_Porcentajes!$C$6:$E$6</c:f>
              <c:numCache>
                <c:formatCode>0.0%</c:formatCode>
                <c:ptCount val="3"/>
                <c:pt idx="0">
                  <c:v>0.19327731092436976</c:v>
                </c:pt>
                <c:pt idx="1">
                  <c:v>0.5714285714285714</c:v>
                </c:pt>
                <c:pt idx="2">
                  <c:v>0.23529411764705882</c:v>
                </c:pt>
              </c:numCache>
            </c:numRef>
          </c:val>
        </c:ser>
        <c:ser>
          <c:idx val="1"/>
          <c:order val="1"/>
          <c:tx>
            <c:strRef>
              <c:f>Tabla_Graf_Porcentajes!$F$2</c:f>
              <c:strCache>
                <c:ptCount val="1"/>
                <c:pt idx="0">
                  <c:v>Expectativa del trimestre entrante</c:v>
                </c:pt>
              </c:strCache>
            </c:strRef>
          </c:tx>
          <c:spPr>
            <a:noFill/>
            <a:ln w="25400">
              <a:solidFill>
                <a:srgbClr val="FF0000"/>
              </a:solidFill>
              <a:prstDash val="sysDash"/>
            </a:ln>
          </c:spPr>
          <c:dLbls>
            <c:dLbl>
              <c:idx val="0"/>
              <c:layout>
                <c:manualLayout>
                  <c:x val="-2.7242998337504805E-3"/>
                  <c:y val="-5.7459255670861929E-2"/>
                </c:manualLayout>
              </c:layout>
              <c:dLblPos val="outEnd"/>
              <c:showVal val="1"/>
            </c:dLbl>
            <c:dLbl>
              <c:idx val="1"/>
              <c:layout>
                <c:manualLayout>
                  <c:x val="2.7235690666277514E-3"/>
                  <c:y val="0.11320647882804807"/>
                </c:manualLayout>
              </c:layout>
              <c:dLblPos val="outEnd"/>
              <c:showVal val="1"/>
            </c:dLbl>
            <c:dLbl>
              <c:idx val="2"/>
              <c:layout>
                <c:manualLayout>
                  <c:x val="1.0020035198616422E-2"/>
                  <c:y val="0.10256859926328343"/>
                </c:manualLayout>
              </c:layout>
              <c:dLblPos val="outEnd"/>
              <c:showVal val="1"/>
            </c:dLbl>
            <c:txPr>
              <a:bodyPr/>
              <a:lstStyle/>
              <a:p>
                <a:pPr>
                  <a:defRPr b="1">
                    <a:solidFill>
                      <a:srgbClr val="FF0000"/>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Tabla_Graf_Porcentajes!$F$6:$H$6</c:f>
              <c:numCache>
                <c:formatCode>0.0%</c:formatCode>
                <c:ptCount val="3"/>
                <c:pt idx="0">
                  <c:v>0.17647058823529413</c:v>
                </c:pt>
                <c:pt idx="1">
                  <c:v>0.5714285714285714</c:v>
                </c:pt>
                <c:pt idx="2">
                  <c:v>0.25210084033613445</c:v>
                </c:pt>
              </c:numCache>
            </c:numRef>
          </c:val>
        </c:ser>
        <c:gapWidth val="105"/>
        <c:overlap val="100"/>
        <c:axId val="227272576"/>
        <c:axId val="227274112"/>
      </c:barChart>
      <c:catAx>
        <c:axId val="227272576"/>
        <c:scaling>
          <c:orientation val="minMax"/>
        </c:scaling>
        <c:axPos val="b"/>
        <c:tickLblPos val="nextTo"/>
        <c:crossAx val="227274112"/>
        <c:crosses val="autoZero"/>
        <c:auto val="1"/>
        <c:lblAlgn val="ctr"/>
        <c:lblOffset val="100"/>
      </c:catAx>
      <c:valAx>
        <c:axId val="227274112"/>
        <c:scaling>
          <c:orientation val="minMax"/>
          <c:max val="0.80000000000000104"/>
        </c:scaling>
        <c:axPos val="l"/>
        <c:majorGridlines>
          <c:spPr>
            <a:ln>
              <a:prstDash val="sysDash"/>
            </a:ln>
          </c:spPr>
        </c:majorGridlines>
        <c:numFmt formatCode="0%" sourceLinked="0"/>
        <c:tickLblPos val="nextTo"/>
        <c:crossAx val="227272576"/>
        <c:crosses val="autoZero"/>
        <c:crossBetween val="between"/>
        <c:majorUnit val="0.1"/>
      </c:valAx>
    </c:plotArea>
    <c:legend>
      <c:legendPos val="b"/>
      <c:layout/>
    </c:legend>
    <c:plotVisOnly val="1"/>
    <c:dispBlanksAs val="gap"/>
  </c:chart>
  <c:spPr>
    <a:ln>
      <a:noFill/>
    </a:ln>
  </c:spPr>
  <c:printSettings>
    <c:headerFooter/>
    <c:pageMargins b="0.75000000000001177" l="0.70000000000000062" r="0.70000000000000062" t="0.75000000000001177"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200">
                <a:solidFill>
                  <a:schemeClr val="tx2"/>
                </a:solidFill>
              </a:rPr>
              <a:t>Cádiz</a:t>
            </a:r>
          </a:p>
        </c:rich>
      </c:tx>
      <c:layout>
        <c:manualLayout>
          <c:xMode val="edge"/>
          <c:yMode val="edge"/>
          <c:x val="0.4264058679706772"/>
          <c:y val="6.5040650406504074E-3"/>
        </c:manualLayout>
      </c:layout>
    </c:title>
    <c:plotArea>
      <c:layout>
        <c:manualLayout>
          <c:layoutTarget val="inner"/>
          <c:xMode val="edge"/>
          <c:yMode val="edge"/>
          <c:x val="0.10779405630531183"/>
          <c:y val="0.14147980282952441"/>
          <c:w val="0.85634612299379465"/>
          <c:h val="0.63972492521405333"/>
        </c:manualLayout>
      </c:layout>
      <c:barChart>
        <c:barDir val="col"/>
        <c:grouping val="clustered"/>
        <c:ser>
          <c:idx val="0"/>
          <c:order val="0"/>
          <c:tx>
            <c:strRef>
              <c:f>Tabla_Graf_Porcentajes!$C$2</c:f>
              <c:strCache>
                <c:ptCount val="1"/>
                <c:pt idx="0">
                  <c:v>Situación del trimestre anterior</c:v>
                </c:pt>
              </c:strCache>
            </c:strRef>
          </c:tx>
          <c:dLbls>
            <c:dLbl>
              <c:idx val="0"/>
              <c:layout>
                <c:manualLayout>
                  <c:x val="-5.8479518699747013E-3"/>
                  <c:y val="-3.292181069958848E-2"/>
                </c:manualLayout>
              </c:layout>
              <c:dLblPos val="outEnd"/>
              <c:showVal val="1"/>
            </c:dLbl>
            <c:dLbl>
              <c:idx val="1"/>
              <c:layout>
                <c:manualLayout>
                  <c:x val="-3.121977454994372E-4"/>
                  <c:y val="3.2921810699588543E-2"/>
                </c:manualLayout>
              </c:layout>
              <c:dLblPos val="outEnd"/>
              <c:showVal val="1"/>
            </c:dLbl>
            <c:dLbl>
              <c:idx val="2"/>
              <c:layout>
                <c:manualLayout>
                  <c:x val="-2.3023432558955551E-7"/>
                  <c:y val="5.486968449931416E-3"/>
                </c:manualLayout>
              </c:layout>
              <c:dLblPos val="outEnd"/>
              <c:showVal val="1"/>
            </c:dLbl>
            <c:txPr>
              <a:bodyPr/>
              <a:lstStyle/>
              <a:p>
                <a:pPr>
                  <a:defRPr b="1">
                    <a:solidFill>
                      <a:schemeClr val="tx2"/>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Tabla_Graf_Porcentajes!$C$5:$E$5</c:f>
              <c:numCache>
                <c:formatCode>0.0%</c:formatCode>
                <c:ptCount val="3"/>
                <c:pt idx="0">
                  <c:v>0.12676056338028169</c:v>
                </c:pt>
                <c:pt idx="1">
                  <c:v>0.53521126760563376</c:v>
                </c:pt>
                <c:pt idx="2">
                  <c:v>0.3380281690140845</c:v>
                </c:pt>
              </c:numCache>
            </c:numRef>
          </c:val>
        </c:ser>
        <c:ser>
          <c:idx val="1"/>
          <c:order val="1"/>
          <c:tx>
            <c:strRef>
              <c:f>Tabla_Graf_Porcentajes!$F$2</c:f>
              <c:strCache>
                <c:ptCount val="1"/>
                <c:pt idx="0">
                  <c:v>Expectativa del trimestre entrante</c:v>
                </c:pt>
              </c:strCache>
            </c:strRef>
          </c:tx>
          <c:spPr>
            <a:noFill/>
            <a:ln w="25400">
              <a:solidFill>
                <a:srgbClr val="FF0000"/>
              </a:solidFill>
              <a:prstDash val="sysDash"/>
            </a:ln>
          </c:spPr>
          <c:dLbls>
            <c:dLbl>
              <c:idx val="0"/>
              <c:layout>
                <c:manualLayout>
                  <c:x val="-6.4725775952991461E-3"/>
                  <c:y val="-8.7791495198902711E-2"/>
                </c:manualLayout>
              </c:layout>
              <c:dLblPos val="outEnd"/>
              <c:showVal val="1"/>
            </c:dLbl>
            <c:dLbl>
              <c:idx val="1"/>
              <c:layout>
                <c:manualLayout>
                  <c:x val="-7.8351043341382091E-3"/>
                  <c:y val="-3.8408779149519894E-2"/>
                </c:manualLayout>
              </c:layout>
              <c:dLblPos val="outEnd"/>
              <c:showVal val="1"/>
            </c:dLbl>
            <c:dLbl>
              <c:idx val="2"/>
              <c:layout>
                <c:manualLayout>
                  <c:x val="-2.3023432558955551E-7"/>
                  <c:y val="1.0973936899862879E-2"/>
                </c:manualLayout>
              </c:layout>
              <c:dLblPos val="outEnd"/>
              <c:showVal val="1"/>
            </c:dLbl>
            <c:txPr>
              <a:bodyPr/>
              <a:lstStyle/>
              <a:p>
                <a:pPr>
                  <a:defRPr b="1">
                    <a:solidFill>
                      <a:srgbClr val="FF0000"/>
                    </a:solidFill>
                  </a:defRPr>
                </a:pPr>
                <a:endParaRPr lang="es-ES"/>
              </a:p>
            </c:txPr>
            <c:dLblPos val="outEnd"/>
            <c:showVal val="1"/>
          </c:dLbls>
          <c:cat>
            <c:strRef>
              <c:f>[1]DatosGraf!$D$5:$F$5</c:f>
              <c:strCache>
                <c:ptCount val="3"/>
                <c:pt idx="0">
                  <c:v>% Favorable</c:v>
                </c:pt>
                <c:pt idx="1">
                  <c:v>% Estable</c:v>
                </c:pt>
                <c:pt idx="2">
                  <c:v>% Desfavorable</c:v>
                </c:pt>
              </c:strCache>
            </c:strRef>
          </c:cat>
          <c:val>
            <c:numRef>
              <c:f>Tabla_Graf_Porcentajes!$F$5:$H$5</c:f>
              <c:numCache>
                <c:formatCode>0.0%</c:formatCode>
                <c:ptCount val="3"/>
                <c:pt idx="0">
                  <c:v>0.20422535211267606</c:v>
                </c:pt>
                <c:pt idx="1">
                  <c:v>0.53521126760563376</c:v>
                </c:pt>
                <c:pt idx="2">
                  <c:v>0.26056338028169013</c:v>
                </c:pt>
              </c:numCache>
            </c:numRef>
          </c:val>
        </c:ser>
        <c:gapWidth val="105"/>
        <c:overlap val="100"/>
        <c:axId val="124412672"/>
        <c:axId val="124414208"/>
      </c:barChart>
      <c:catAx>
        <c:axId val="124412672"/>
        <c:scaling>
          <c:orientation val="minMax"/>
        </c:scaling>
        <c:axPos val="b"/>
        <c:tickLblPos val="nextTo"/>
        <c:crossAx val="124414208"/>
        <c:crosses val="autoZero"/>
        <c:auto val="1"/>
        <c:lblAlgn val="ctr"/>
        <c:lblOffset val="100"/>
      </c:catAx>
      <c:valAx>
        <c:axId val="124414208"/>
        <c:scaling>
          <c:orientation val="minMax"/>
          <c:max val="0.8"/>
          <c:min val="0"/>
        </c:scaling>
        <c:axPos val="l"/>
        <c:majorGridlines>
          <c:spPr>
            <a:ln>
              <a:prstDash val="sysDash"/>
            </a:ln>
          </c:spPr>
        </c:majorGridlines>
        <c:numFmt formatCode="0%" sourceLinked="0"/>
        <c:tickLblPos val="nextTo"/>
        <c:crossAx val="124412672"/>
        <c:crosses val="autoZero"/>
        <c:crossBetween val="between"/>
        <c:majorUnit val="0.1"/>
      </c:valAx>
    </c:plotArea>
    <c:legend>
      <c:legendPos val="b"/>
      <c:layout>
        <c:manualLayout>
          <c:xMode val="edge"/>
          <c:yMode val="edge"/>
          <c:x val="5.9377723415641188E-2"/>
          <c:y val="0.90306816586198146"/>
          <c:w val="0.87153556048212422"/>
          <c:h val="6.9496991888359838E-2"/>
        </c:manualLayout>
      </c:layout>
    </c:legend>
    <c:plotVisOnly val="1"/>
    <c:dispBlanksAs val="gap"/>
  </c:chart>
  <c:spPr>
    <a:ln>
      <a:noFill/>
    </a:ln>
  </c:spPr>
  <c:printSettings>
    <c:headerFooter/>
    <c:pageMargins b="0.75000000000001199" l="0.70000000000000062" r="0.70000000000000062" t="0.750000000000011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sz="1100" b="1" i="0" baseline="0">
                <a:solidFill>
                  <a:schemeClr val="tx2"/>
                </a:solidFill>
                <a:latin typeface="Arial" pitchFamily="34" charset="0"/>
                <a:cs typeface="Arial" pitchFamily="34" charset="0"/>
              </a:rPr>
              <a:t>Balance de situación y expectativas por provincias</a:t>
            </a:r>
            <a:endParaRPr lang="es-ES" sz="1100">
              <a:solidFill>
                <a:schemeClr val="tx2"/>
              </a:solidFill>
              <a:latin typeface="Arial" pitchFamily="34" charset="0"/>
              <a:cs typeface="Arial" pitchFamily="34" charset="0"/>
            </a:endParaRPr>
          </a:p>
        </c:rich>
      </c:tx>
      <c:layout/>
    </c:title>
    <c:plotArea>
      <c:layout/>
      <c:barChart>
        <c:barDir val="bar"/>
        <c:grouping val="clustered"/>
        <c:ser>
          <c:idx val="0"/>
          <c:order val="0"/>
          <c:tx>
            <c:strRef>
              <c:f>Tabla_Graf_Balance!$C$2</c:f>
              <c:strCache>
                <c:ptCount val="1"/>
                <c:pt idx="0">
                  <c:v>Saldo Situación</c:v>
                </c:pt>
              </c:strCache>
            </c:strRef>
          </c:tx>
          <c:dPt>
            <c:idx val="3"/>
            <c:spPr>
              <a:solidFill>
                <a:schemeClr val="accent1"/>
              </a:solidFill>
            </c:spPr>
          </c:dPt>
          <c:dPt>
            <c:idx val="8"/>
            <c:spPr>
              <a:solidFill>
                <a:schemeClr val="accent3">
                  <a:lumMod val="75000"/>
                </a:schemeClr>
              </a:solidFill>
            </c:spPr>
          </c:dPt>
          <c:cat>
            <c:strRef>
              <c:f>Tabla_Graf_Balance!$B$3:$B$11</c:f>
              <c:strCache>
                <c:ptCount val="9"/>
                <c:pt idx="0">
                  <c:v>Almería</c:v>
                </c:pt>
                <c:pt idx="1">
                  <c:v>Cádiz</c:v>
                </c:pt>
                <c:pt idx="2">
                  <c:v>Córdoba</c:v>
                </c:pt>
                <c:pt idx="3">
                  <c:v>Granada</c:v>
                </c:pt>
                <c:pt idx="4">
                  <c:v>Huelva</c:v>
                </c:pt>
                <c:pt idx="5">
                  <c:v>Jaén</c:v>
                </c:pt>
                <c:pt idx="6">
                  <c:v>Málaga</c:v>
                </c:pt>
                <c:pt idx="7">
                  <c:v>Sevilla</c:v>
                </c:pt>
                <c:pt idx="8">
                  <c:v>Total</c:v>
                </c:pt>
              </c:strCache>
            </c:strRef>
          </c:cat>
          <c:val>
            <c:numRef>
              <c:f>Tabla_Graf_Balance!$C$3:$C$11</c:f>
              <c:numCache>
                <c:formatCode>0.0</c:formatCode>
                <c:ptCount val="9"/>
                <c:pt idx="0">
                  <c:v>-9.0090090090090094</c:v>
                </c:pt>
                <c:pt idx="1">
                  <c:v>-21.12676056338028</c:v>
                </c:pt>
                <c:pt idx="2">
                  <c:v>-4.2016806722689068</c:v>
                </c:pt>
                <c:pt idx="3">
                  <c:v>-12.244897959183671</c:v>
                </c:pt>
                <c:pt idx="4">
                  <c:v>-14.772727272727273</c:v>
                </c:pt>
                <c:pt idx="5">
                  <c:v>-9.473684210526315</c:v>
                </c:pt>
                <c:pt idx="6">
                  <c:v>-12.820512820512819</c:v>
                </c:pt>
                <c:pt idx="7">
                  <c:v>-8.5714285714285694</c:v>
                </c:pt>
                <c:pt idx="8">
                  <c:v>-11.481844946025513</c:v>
                </c:pt>
              </c:numCache>
            </c:numRef>
          </c:val>
        </c:ser>
        <c:ser>
          <c:idx val="1"/>
          <c:order val="1"/>
          <c:tx>
            <c:strRef>
              <c:f>Tabla_Graf_Balance!$D$2</c:f>
              <c:strCache>
                <c:ptCount val="1"/>
                <c:pt idx="0">
                  <c:v>Saldo Expectativa</c:v>
                </c:pt>
              </c:strCache>
            </c:strRef>
          </c:tx>
          <c:spPr>
            <a:noFill/>
            <a:ln w="25400">
              <a:solidFill>
                <a:srgbClr val="FF3300"/>
              </a:solidFill>
              <a:prstDash val="sysDash"/>
            </a:ln>
          </c:spPr>
          <c:cat>
            <c:strRef>
              <c:f>Tabla_Graf_Balance!$B$3:$B$11</c:f>
              <c:strCache>
                <c:ptCount val="9"/>
                <c:pt idx="0">
                  <c:v>Almería</c:v>
                </c:pt>
                <c:pt idx="1">
                  <c:v>Cádiz</c:v>
                </c:pt>
                <c:pt idx="2">
                  <c:v>Córdoba</c:v>
                </c:pt>
                <c:pt idx="3">
                  <c:v>Granada</c:v>
                </c:pt>
                <c:pt idx="4">
                  <c:v>Huelva</c:v>
                </c:pt>
                <c:pt idx="5">
                  <c:v>Jaén</c:v>
                </c:pt>
                <c:pt idx="6">
                  <c:v>Málaga</c:v>
                </c:pt>
                <c:pt idx="7">
                  <c:v>Sevilla</c:v>
                </c:pt>
                <c:pt idx="8">
                  <c:v>Total</c:v>
                </c:pt>
              </c:strCache>
            </c:strRef>
          </c:cat>
          <c:val>
            <c:numRef>
              <c:f>Tabla_Graf_Balance!$D$3:$D$11</c:f>
              <c:numCache>
                <c:formatCode>0.0</c:formatCode>
                <c:ptCount val="9"/>
                <c:pt idx="0">
                  <c:v>-0.90090090090090003</c:v>
                </c:pt>
                <c:pt idx="1">
                  <c:v>-5.6338028169014063</c:v>
                </c:pt>
                <c:pt idx="2">
                  <c:v>-7.5630252100840316</c:v>
                </c:pt>
                <c:pt idx="3">
                  <c:v>-2.0408163265306145</c:v>
                </c:pt>
                <c:pt idx="4">
                  <c:v>-13.636363636363635</c:v>
                </c:pt>
                <c:pt idx="5">
                  <c:v>-11.578947368421053</c:v>
                </c:pt>
                <c:pt idx="6">
                  <c:v>4.4871794871794881</c:v>
                </c:pt>
                <c:pt idx="7">
                  <c:v>-6.6666666666666652</c:v>
                </c:pt>
                <c:pt idx="8">
                  <c:v>-4.9067713444553487</c:v>
                </c:pt>
              </c:numCache>
            </c:numRef>
          </c:val>
        </c:ser>
        <c:gapWidth val="46"/>
        <c:overlap val="100"/>
        <c:axId val="124439936"/>
        <c:axId val="124445824"/>
      </c:barChart>
      <c:catAx>
        <c:axId val="124439936"/>
        <c:scaling>
          <c:orientation val="maxMin"/>
        </c:scaling>
        <c:axPos val="l"/>
        <c:tickLblPos val="high"/>
        <c:crossAx val="124445824"/>
        <c:crosses val="autoZero"/>
        <c:auto val="1"/>
        <c:lblAlgn val="ctr"/>
        <c:lblOffset val="100"/>
      </c:catAx>
      <c:valAx>
        <c:axId val="124445824"/>
        <c:scaling>
          <c:orientation val="minMax"/>
          <c:min val="-60"/>
        </c:scaling>
        <c:axPos val="t"/>
        <c:majorGridlines>
          <c:spPr>
            <a:ln>
              <a:solidFill>
                <a:schemeClr val="tx1">
                  <a:lumMod val="75000"/>
                  <a:lumOff val="25000"/>
                </a:schemeClr>
              </a:solidFill>
              <a:prstDash val="sysDash"/>
            </a:ln>
          </c:spPr>
        </c:majorGridlines>
        <c:numFmt formatCode="0" sourceLinked="0"/>
        <c:tickLblPos val="nextTo"/>
        <c:txPr>
          <a:bodyPr/>
          <a:lstStyle/>
          <a:p>
            <a:pPr>
              <a:defRPr sz="1000">
                <a:solidFill>
                  <a:schemeClr val="tx1">
                    <a:lumMod val="75000"/>
                    <a:lumOff val="25000"/>
                  </a:schemeClr>
                </a:solidFill>
              </a:defRPr>
            </a:pPr>
            <a:endParaRPr lang="es-ES"/>
          </a:p>
        </c:txPr>
        <c:crossAx val="124439936"/>
        <c:crosses val="autoZero"/>
        <c:crossBetween val="between"/>
        <c:majorUnit val="10"/>
      </c:valAx>
    </c:plotArea>
    <c:legend>
      <c:legendPos val="b"/>
      <c:layout/>
      <c:txPr>
        <a:bodyPr/>
        <a:lstStyle/>
        <a:p>
          <a:pPr>
            <a:defRPr>
              <a:solidFill>
                <a:schemeClr val="tx1">
                  <a:lumMod val="75000"/>
                  <a:lumOff val="25000"/>
                </a:schemeClr>
              </a:solidFill>
            </a:defRPr>
          </a:pPr>
          <a:endParaRPr lang="es-ES"/>
        </a:p>
      </c:txPr>
    </c:legend>
    <c:plotVisOnly val="1"/>
    <c:dispBlanksAs val="gap"/>
  </c:chart>
  <c:spPr>
    <a:ln>
      <a:noFill/>
    </a:ln>
  </c:spPr>
  <c:printSettings>
    <c:headerFooter/>
    <c:pageMargins b="0.75000000000001199" l="0.70000000000000062" r="0.70000000000000062" t="0.750000000000011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0.xml"/><Relationship Id="rId5" Type="http://schemas.openxmlformats.org/officeDocument/2006/relationships/chart" Target="../charts/chart5.xml"/><Relationship Id="rId10" Type="http://schemas.openxmlformats.org/officeDocument/2006/relationships/image" Target="../media/image1.jpeg"/><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190500</xdr:colOff>
      <xdr:row>8</xdr:row>
      <xdr:rowOff>57149</xdr:rowOff>
    </xdr:from>
    <xdr:to>
      <xdr:col>6</xdr:col>
      <xdr:colOff>314325</xdr:colOff>
      <xdr:row>20</xdr:row>
      <xdr:rowOff>95250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171450</xdr:colOff>
      <xdr:row>44</xdr:row>
      <xdr:rowOff>85725</xdr:rowOff>
    </xdr:from>
    <xdr:to>
      <xdr:col>11</xdr:col>
      <xdr:colOff>314325</xdr:colOff>
      <xdr:row>57</xdr:row>
      <xdr:rowOff>66675</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114300</xdr:colOff>
      <xdr:row>44</xdr:row>
      <xdr:rowOff>95250</xdr:rowOff>
    </xdr:from>
    <xdr:to>
      <xdr:col>6</xdr:col>
      <xdr:colOff>238125</xdr:colOff>
      <xdr:row>57</xdr:row>
      <xdr:rowOff>76200</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114300</xdr:colOff>
      <xdr:row>32</xdr:row>
      <xdr:rowOff>76199</xdr:rowOff>
    </xdr:from>
    <xdr:to>
      <xdr:col>11</xdr:col>
      <xdr:colOff>228600</xdr:colOff>
      <xdr:row>44</xdr:row>
      <xdr:rowOff>123824</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200025</xdr:colOff>
      <xdr:row>32</xdr:row>
      <xdr:rowOff>95250</xdr:rowOff>
    </xdr:from>
    <xdr:to>
      <xdr:col>6</xdr:col>
      <xdr:colOff>200025</xdr:colOff>
      <xdr:row>44</xdr:row>
      <xdr:rowOff>133350</xdr:rowOff>
    </xdr:to>
    <xdr:graphicFrame macro="">
      <xdr:nvGraphicFramePr>
        <xdr:cNvPr id="6" name="5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171449</xdr:colOff>
      <xdr:row>20</xdr:row>
      <xdr:rowOff>123825</xdr:rowOff>
    </xdr:from>
    <xdr:to>
      <xdr:col>11</xdr:col>
      <xdr:colOff>209549</xdr:colOff>
      <xdr:row>32</xdr:row>
      <xdr:rowOff>104774</xdr:rowOff>
    </xdr:to>
    <xdr:graphicFrame macro="">
      <xdr:nvGraphicFramePr>
        <xdr:cNvPr id="7" name="6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209550</xdr:colOff>
      <xdr:row>19</xdr:row>
      <xdr:rowOff>133350</xdr:rowOff>
    </xdr:from>
    <xdr:to>
      <xdr:col>6</xdr:col>
      <xdr:colOff>209550</xdr:colOff>
      <xdr:row>33</xdr:row>
      <xdr:rowOff>9526</xdr:rowOff>
    </xdr:to>
    <xdr:graphicFrame macro="">
      <xdr:nvGraphicFramePr>
        <xdr:cNvPr id="8" name="7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152399</xdr:colOff>
      <xdr:row>8</xdr:row>
      <xdr:rowOff>123825</xdr:rowOff>
    </xdr:from>
    <xdr:to>
      <xdr:col>11</xdr:col>
      <xdr:colOff>295275</xdr:colOff>
      <xdr:row>20</xdr:row>
      <xdr:rowOff>152400</xdr:rowOff>
    </xdr:to>
    <xdr:graphicFrame macro="">
      <xdr:nvGraphicFramePr>
        <xdr:cNvPr id="9" name="8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47626</xdr:colOff>
      <xdr:row>59</xdr:row>
      <xdr:rowOff>19051</xdr:rowOff>
    </xdr:from>
    <xdr:to>
      <xdr:col>6</xdr:col>
      <xdr:colOff>447675</xdr:colOff>
      <xdr:row>76</xdr:row>
      <xdr:rowOff>114300</xdr:rowOff>
    </xdr:to>
    <xdr:graphicFrame macro="">
      <xdr:nvGraphicFramePr>
        <xdr:cNvPr id="10" name="9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9</xdr:col>
      <xdr:colOff>180975</xdr:colOff>
      <xdr:row>0</xdr:row>
      <xdr:rowOff>190806</xdr:rowOff>
    </xdr:from>
    <xdr:to>
      <xdr:col>10</xdr:col>
      <xdr:colOff>1114425</xdr:colOff>
      <xdr:row>3</xdr:row>
      <xdr:rowOff>79746</xdr:rowOff>
    </xdr:to>
    <xdr:pic>
      <xdr:nvPicPr>
        <xdr:cNvPr id="11" name="10 Imagen" descr="logotipo camara andalucia.jpg"/>
        <xdr:cNvPicPr>
          <a:picLocks noChangeAspect="1"/>
        </xdr:cNvPicPr>
      </xdr:nvPicPr>
      <xdr:blipFill>
        <a:blip xmlns:r="http://schemas.openxmlformats.org/officeDocument/2006/relationships" r:embed="rId10" cstate="print"/>
        <a:stretch>
          <a:fillRect/>
        </a:stretch>
      </xdr:blipFill>
      <xdr:spPr>
        <a:xfrm>
          <a:off x="6838950" y="190806"/>
          <a:ext cx="1695450" cy="527115"/>
        </a:xfrm>
        <a:prstGeom prst="rect">
          <a:avLst/>
        </a:prstGeom>
      </xdr:spPr>
    </xdr:pic>
    <xdr:clientData/>
  </xdr:twoCellAnchor>
  <xdr:twoCellAnchor>
    <xdr:from>
      <xdr:col>1</xdr:col>
      <xdr:colOff>390525</xdr:colOff>
      <xdr:row>238</xdr:row>
      <xdr:rowOff>76199</xdr:rowOff>
    </xdr:from>
    <xdr:to>
      <xdr:col>10</xdr:col>
      <xdr:colOff>1047749</xdr:colOff>
      <xdr:row>259</xdr:row>
      <xdr:rowOff>47624</xdr:rowOff>
    </xdr:to>
    <xdr:sp macro="" textlink="">
      <xdr:nvSpPr>
        <xdr:cNvPr id="12" name="11 CuadroTexto"/>
        <xdr:cNvSpPr txBox="1"/>
      </xdr:nvSpPr>
      <xdr:spPr>
        <a:xfrm>
          <a:off x="657225" y="48015524"/>
          <a:ext cx="7810499" cy="3971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s-ES" sz="1200" b="1" i="0" baseline="0">
              <a:solidFill>
                <a:schemeClr val="dk1"/>
              </a:solidFill>
              <a:latin typeface="+mn-lt"/>
              <a:ea typeface="+mn-ea"/>
              <a:cs typeface="+mn-cs"/>
            </a:rPr>
            <a:t>Nota técnica acerca de los tamaños de muestra</a:t>
          </a:r>
        </a:p>
        <a:p>
          <a:pPr algn="just"/>
          <a:r>
            <a:rPr lang="es-ES" sz="1100">
              <a:solidFill>
                <a:schemeClr val="dk1"/>
              </a:solidFill>
              <a:latin typeface="+mn-lt"/>
              <a:ea typeface="+mn-ea"/>
              <a:cs typeface="+mn-cs"/>
            </a:rPr>
            <a:t> </a:t>
          </a:r>
        </a:p>
        <a:p>
          <a:pPr algn="just"/>
          <a:r>
            <a:rPr lang="es-ES" sz="1100">
              <a:solidFill>
                <a:schemeClr val="dk1"/>
              </a:solidFill>
              <a:latin typeface="+mn-lt"/>
              <a:ea typeface="+mn-ea"/>
              <a:cs typeface="+mn-cs"/>
            </a:rPr>
            <a:t>Los grupos de tablas "Balance de situación y expectativas por provincias y sectores" y "Balance de situación y expectativas por provincias y tramos de empleo" van encabezados por sendas tablas con información acerca del tamaño de muestra efectiva, es decir, el </a:t>
          </a:r>
          <a:r>
            <a:rPr lang="es-ES" sz="1100" b="1">
              <a:solidFill>
                <a:schemeClr val="dk1"/>
              </a:solidFill>
              <a:latin typeface="+mn-lt"/>
              <a:ea typeface="+mn-ea"/>
              <a:cs typeface="+mn-cs"/>
            </a:rPr>
            <a:t>número de encuestas realizadas</a:t>
          </a:r>
          <a:r>
            <a:rPr lang="es-ES" sz="1100">
              <a:solidFill>
                <a:schemeClr val="dk1"/>
              </a:solidFill>
              <a:latin typeface="+mn-lt"/>
              <a:ea typeface="+mn-ea"/>
              <a:cs typeface="+mn-cs"/>
            </a:rPr>
            <a:t> para cada una de las celdas que se ofrecen.</a:t>
          </a:r>
        </a:p>
        <a:p>
          <a:pPr algn="just"/>
          <a:r>
            <a:rPr lang="es-ES" sz="1100">
              <a:solidFill>
                <a:schemeClr val="dk1"/>
              </a:solidFill>
              <a:latin typeface="+mn-lt"/>
              <a:ea typeface="+mn-ea"/>
              <a:cs typeface="+mn-cs"/>
            </a:rPr>
            <a:t> </a:t>
          </a:r>
        </a:p>
        <a:p>
          <a:pPr algn="just"/>
          <a:r>
            <a:rPr lang="es-ES" sz="1100">
              <a:solidFill>
                <a:schemeClr val="dk1"/>
              </a:solidFill>
              <a:latin typeface="+mn-lt"/>
              <a:ea typeface="+mn-ea"/>
              <a:cs typeface="+mn-cs"/>
            </a:rPr>
            <a:t>Estos datos son de utilidad para interpretar la </a:t>
          </a:r>
          <a:r>
            <a:rPr lang="es-ES" sz="1100" b="1">
              <a:solidFill>
                <a:schemeClr val="dk1"/>
              </a:solidFill>
              <a:latin typeface="+mn-lt"/>
              <a:ea typeface="+mn-ea"/>
              <a:cs typeface="+mn-cs"/>
            </a:rPr>
            <a:t>fiabilidad</a:t>
          </a:r>
          <a:r>
            <a:rPr lang="es-ES" sz="1100">
              <a:solidFill>
                <a:schemeClr val="dk1"/>
              </a:solidFill>
              <a:latin typeface="+mn-lt"/>
              <a:ea typeface="+mn-ea"/>
              <a:cs typeface="+mn-cs"/>
            </a:rPr>
            <a:t> de las cifras que se están ofreciendo sobre los balances de situación y expectativas en cada una de las celdas de las tablas.</a:t>
          </a:r>
        </a:p>
        <a:p>
          <a:pPr algn="just"/>
          <a:r>
            <a:rPr lang="es-ES" sz="1100">
              <a:solidFill>
                <a:schemeClr val="dk1"/>
              </a:solidFill>
              <a:latin typeface="+mn-lt"/>
              <a:ea typeface="+mn-ea"/>
              <a:cs typeface="+mn-cs"/>
            </a:rPr>
            <a:t> </a:t>
          </a:r>
        </a:p>
        <a:p>
          <a:pPr algn="just"/>
          <a:r>
            <a:rPr lang="es-ES" sz="1100">
              <a:solidFill>
                <a:schemeClr val="dk1"/>
              </a:solidFill>
              <a:latin typeface="+mn-lt"/>
              <a:ea typeface="+mn-ea"/>
              <a:cs typeface="+mn-cs"/>
            </a:rPr>
            <a:t>Esto es debido a que los resultados estadísticos se han elaborado a partir de las respuestas obtenidas de una muestra de establecimientos, es decir, no se ha encuestado al conjunto completo de establecimientos con actividad en Andalucía. Por consiguiente, los resultados se ven afectados por un </a:t>
          </a:r>
          <a:r>
            <a:rPr lang="es-ES" sz="1100" b="1">
              <a:solidFill>
                <a:schemeClr val="dk1"/>
              </a:solidFill>
              <a:latin typeface="+mn-lt"/>
              <a:ea typeface="+mn-ea"/>
              <a:cs typeface="+mn-cs"/>
            </a:rPr>
            <a:t>error de muestreo</a:t>
          </a:r>
          <a:r>
            <a:rPr lang="es-ES" sz="1100">
              <a:solidFill>
                <a:schemeClr val="dk1"/>
              </a:solidFill>
              <a:latin typeface="+mn-lt"/>
              <a:ea typeface="+mn-ea"/>
              <a:cs typeface="+mn-cs"/>
            </a:rPr>
            <a:t>. El error de un resultado estadístico es mayor cuanto menor sea el número de encuestas a partir de las que se ha calculado el resultado.</a:t>
          </a:r>
        </a:p>
        <a:p>
          <a:pPr algn="just"/>
          <a:r>
            <a:rPr lang="es-ES" sz="1100">
              <a:solidFill>
                <a:schemeClr val="dk1"/>
              </a:solidFill>
              <a:latin typeface="+mn-lt"/>
              <a:ea typeface="+mn-ea"/>
              <a:cs typeface="+mn-cs"/>
            </a:rPr>
            <a:t> </a:t>
          </a:r>
        </a:p>
        <a:p>
          <a:pPr algn="just"/>
          <a:r>
            <a:rPr lang="es-ES" sz="1100">
              <a:solidFill>
                <a:schemeClr val="dk1"/>
              </a:solidFill>
              <a:latin typeface="+mn-lt"/>
              <a:ea typeface="+mn-ea"/>
              <a:cs typeface="+mn-cs"/>
            </a:rPr>
            <a:t>Como referencia general, el IECA considera </a:t>
          </a:r>
          <a:r>
            <a:rPr lang="es-ES" sz="1100" b="1">
              <a:solidFill>
                <a:schemeClr val="dk1"/>
              </a:solidFill>
              <a:latin typeface="+mn-lt"/>
              <a:ea typeface="+mn-ea"/>
              <a:cs typeface="+mn-cs"/>
            </a:rPr>
            <a:t>poco fiable </a:t>
          </a:r>
          <a:r>
            <a:rPr lang="es-ES" sz="1100">
              <a:solidFill>
                <a:schemeClr val="dk1"/>
              </a:solidFill>
              <a:latin typeface="+mn-lt"/>
              <a:ea typeface="+mn-ea"/>
              <a:cs typeface="+mn-cs"/>
            </a:rPr>
            <a:t>un resultado que se calcule para una celda que contenga </a:t>
          </a:r>
          <a:r>
            <a:rPr lang="es-ES" sz="1100" b="1">
              <a:solidFill>
                <a:schemeClr val="dk1"/>
              </a:solidFill>
              <a:latin typeface="+mn-lt"/>
              <a:ea typeface="+mn-ea"/>
              <a:cs typeface="+mn-cs"/>
            </a:rPr>
            <a:t>menos de 20 encuestas </a:t>
          </a:r>
          <a:r>
            <a:rPr lang="es-ES" sz="1100">
              <a:solidFill>
                <a:schemeClr val="dk1"/>
              </a:solidFill>
              <a:latin typeface="+mn-lt"/>
              <a:ea typeface="+mn-ea"/>
              <a:cs typeface="+mn-cs"/>
            </a:rPr>
            <a:t>realizadas. En ese caso, no es aconsejable difundir el resultado de la celda o, si se opta por hacerlo, comentar que el resultado está afectado por un elevado error de muestreo.</a:t>
          </a:r>
        </a:p>
        <a:p>
          <a:endParaRPr lang="es-ES" sz="1100"/>
        </a:p>
        <a:p>
          <a:pPr algn="just"/>
          <a:r>
            <a:rPr lang="es-ES" sz="1100"/>
            <a:t>No obstante, en el caso de  las tablas </a:t>
          </a:r>
          <a:r>
            <a:rPr lang="es-ES" sz="1100">
              <a:solidFill>
                <a:schemeClr val="dk1"/>
              </a:solidFill>
              <a:latin typeface="+mn-lt"/>
              <a:ea typeface="+mn-ea"/>
              <a:cs typeface="+mn-cs"/>
            </a:rPr>
            <a:t>"Balance de situación y expectativas por provincias y tramos de empleo" ha de tenerse en cuenta que los resultados ofrecidos para el tramo "De 1000 y más" se han calculado a partir de las respuestas de todos los establecimientos pertenecientes a este grupo.  Por lo tanto, estos resultados no se ven afectados por el error de muestreo.</a:t>
          </a:r>
          <a:endParaRPr lang="es-ES" sz="1100"/>
        </a:p>
      </xdr:txBody>
    </xdr:sp>
    <xdr:clientData/>
  </xdr:twoCellAnchor>
  <xdr:twoCellAnchor>
    <xdr:from>
      <xdr:col>6</xdr:col>
      <xdr:colOff>333374</xdr:colOff>
      <xdr:row>59</xdr:row>
      <xdr:rowOff>104775</xdr:rowOff>
    </xdr:from>
    <xdr:to>
      <xdr:col>11</xdr:col>
      <xdr:colOff>638175</xdr:colOff>
      <xdr:row>75</xdr:row>
      <xdr:rowOff>171451</xdr:rowOff>
    </xdr:to>
    <xdr:graphicFrame macro="">
      <xdr:nvGraphicFramePr>
        <xdr:cNvPr id="13" name="1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0</xdr:col>
      <xdr:colOff>95250</xdr:colOff>
      <xdr:row>0</xdr:row>
      <xdr:rowOff>0</xdr:rowOff>
    </xdr:from>
    <xdr:to>
      <xdr:col>8</xdr:col>
      <xdr:colOff>382202</xdr:colOff>
      <xdr:row>4</xdr:row>
      <xdr:rowOff>58520</xdr:rowOff>
    </xdr:to>
    <xdr:pic>
      <xdr:nvPicPr>
        <xdr:cNvPr id="15" name="14 Imagen" descr="Logo-JuntaAndalucia-horizontal_ppal-fondo-blanco.png"/>
        <xdr:cNvPicPr>
          <a:picLocks noChangeAspect="1"/>
        </xdr:cNvPicPr>
      </xdr:nvPicPr>
      <xdr:blipFill>
        <a:blip xmlns:r="http://schemas.openxmlformats.org/officeDocument/2006/relationships" r:embed="rId12"/>
        <a:stretch>
          <a:fillRect/>
        </a:stretch>
      </xdr:blipFill>
      <xdr:spPr>
        <a:xfrm>
          <a:off x="95250" y="0"/>
          <a:ext cx="6182927" cy="8871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y/ecn_coy_ICEA/ICEA/C&#225;lculo%20indicador/2020/2020T1/1%20Calculo%20indicador/Informe%20por%20provincias%20ICEA1T2020%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sumen"/>
      <sheetName val="DatosGraf"/>
      <sheetName val="Datos2016T4"/>
    </sheetNames>
    <sheetDataSet>
      <sheetData sheetId="0"/>
      <sheetData sheetId="1">
        <row r="5">
          <cell r="D5" t="str">
            <v>% Favorable</v>
          </cell>
          <cell r="E5" t="str">
            <v>% Estable</v>
          </cell>
          <cell r="F5" t="str">
            <v>% Desfavorable</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FF"/>
  </sheetPr>
  <dimension ref="B2:H11"/>
  <sheetViews>
    <sheetView showGridLines="0" workbookViewId="0">
      <selection activeCell="H15" sqref="H15"/>
    </sheetView>
  </sheetViews>
  <sheetFormatPr baseColWidth="10" defaultColWidth="9.140625" defaultRowHeight="15"/>
  <cols>
    <col min="2" max="2" width="18.7109375" customWidth="1"/>
    <col min="3" max="8" width="12.7109375" customWidth="1"/>
  </cols>
  <sheetData>
    <row r="2" spans="2:8">
      <c r="B2" s="41" t="s">
        <v>0</v>
      </c>
      <c r="C2" s="41" t="s">
        <v>1</v>
      </c>
      <c r="D2" s="41"/>
      <c r="E2" s="41"/>
      <c r="F2" s="41" t="s">
        <v>2</v>
      </c>
      <c r="G2" s="41"/>
      <c r="H2" s="41"/>
    </row>
    <row r="3" spans="2:8">
      <c r="B3" s="41"/>
      <c r="C3" s="1" t="s">
        <v>3</v>
      </c>
      <c r="D3" s="1" t="s">
        <v>4</v>
      </c>
      <c r="E3" s="1" t="s">
        <v>5</v>
      </c>
      <c r="F3" s="1" t="s">
        <v>3</v>
      </c>
      <c r="G3" s="1" t="s">
        <v>4</v>
      </c>
      <c r="H3" s="1" t="s">
        <v>5</v>
      </c>
    </row>
    <row r="4" spans="2:8">
      <c r="B4" s="2" t="s">
        <v>6</v>
      </c>
      <c r="C4" s="3">
        <v>0.1981981981981982</v>
      </c>
      <c r="D4" s="3">
        <v>0.51351351351351349</v>
      </c>
      <c r="E4" s="3">
        <v>0.28828828828828829</v>
      </c>
      <c r="F4" s="3">
        <v>0.22522522522522523</v>
      </c>
      <c r="G4" s="3">
        <v>0.54054054054054057</v>
      </c>
      <c r="H4" s="3">
        <v>0.23423423423423423</v>
      </c>
    </row>
    <row r="5" spans="2:8">
      <c r="B5" s="2" t="s">
        <v>7</v>
      </c>
      <c r="C5" s="3">
        <v>0.12676056338028169</v>
      </c>
      <c r="D5" s="3">
        <v>0.53521126760563376</v>
      </c>
      <c r="E5" s="3">
        <v>0.3380281690140845</v>
      </c>
      <c r="F5" s="3">
        <v>0.20422535211267606</v>
      </c>
      <c r="G5" s="3">
        <v>0.53521126760563376</v>
      </c>
      <c r="H5" s="3">
        <v>0.26056338028169013</v>
      </c>
    </row>
    <row r="6" spans="2:8">
      <c r="B6" s="2" t="s">
        <v>8</v>
      </c>
      <c r="C6" s="3">
        <v>0.19327731092436976</v>
      </c>
      <c r="D6" s="3">
        <v>0.5714285714285714</v>
      </c>
      <c r="E6" s="3">
        <v>0.23529411764705882</v>
      </c>
      <c r="F6" s="3">
        <v>0.17647058823529413</v>
      </c>
      <c r="G6" s="3">
        <v>0.5714285714285714</v>
      </c>
      <c r="H6" s="3">
        <v>0.25210084033613445</v>
      </c>
    </row>
    <row r="7" spans="2:8">
      <c r="B7" s="2" t="s">
        <v>9</v>
      </c>
      <c r="C7" s="3">
        <v>0.20408163265306123</v>
      </c>
      <c r="D7" s="3">
        <v>0.46938775510204084</v>
      </c>
      <c r="E7" s="3">
        <v>0.32653061224489793</v>
      </c>
      <c r="F7" s="3">
        <v>0.21428571428571427</v>
      </c>
      <c r="G7" s="3">
        <v>0.55102040816326525</v>
      </c>
      <c r="H7" s="3">
        <v>0.23469387755102042</v>
      </c>
    </row>
    <row r="8" spans="2:8">
      <c r="B8" s="2" t="s">
        <v>10</v>
      </c>
      <c r="C8" s="3">
        <v>0.17045454545454544</v>
      </c>
      <c r="D8" s="3">
        <v>0.51136363636363635</v>
      </c>
      <c r="E8" s="3">
        <v>0.31818181818181818</v>
      </c>
      <c r="F8" s="3">
        <v>0.18181818181818182</v>
      </c>
      <c r="G8" s="3">
        <v>0.5</v>
      </c>
      <c r="H8" s="3">
        <v>0.31818181818181818</v>
      </c>
    </row>
    <row r="9" spans="2:8">
      <c r="B9" s="2" t="s">
        <v>11</v>
      </c>
      <c r="C9" s="3">
        <v>0.16842105263157894</v>
      </c>
      <c r="D9" s="3">
        <v>0.56842105263157894</v>
      </c>
      <c r="E9" s="3">
        <v>0.26315789473684209</v>
      </c>
      <c r="F9" s="3">
        <v>0.18947368421052632</v>
      </c>
      <c r="G9" s="3">
        <v>0.50526315789473686</v>
      </c>
      <c r="H9" s="3">
        <v>0.30526315789473685</v>
      </c>
    </row>
    <row r="10" spans="2:8">
      <c r="B10" s="2" t="s">
        <v>12</v>
      </c>
      <c r="C10" s="3">
        <v>0.20512820512820512</v>
      </c>
      <c r="D10" s="3">
        <v>0.46153846153846156</v>
      </c>
      <c r="E10" s="3">
        <v>0.33333333333333331</v>
      </c>
      <c r="F10" s="3">
        <v>0.30128205128205127</v>
      </c>
      <c r="G10" s="3">
        <v>0.44230769230769229</v>
      </c>
      <c r="H10" s="3">
        <v>0.25641025641025639</v>
      </c>
    </row>
    <row r="11" spans="2:8">
      <c r="B11" s="2" t="s">
        <v>13</v>
      </c>
      <c r="C11" s="3">
        <v>0.18571428571428572</v>
      </c>
      <c r="D11" s="3">
        <v>0.54285714285714282</v>
      </c>
      <c r="E11" s="3">
        <v>0.27142857142857141</v>
      </c>
      <c r="F11" s="3">
        <v>0.17142857142857143</v>
      </c>
      <c r="G11" s="3">
        <v>0.59047619047619049</v>
      </c>
      <c r="H11" s="3">
        <v>0.23809523809523808</v>
      </c>
    </row>
  </sheetData>
  <mergeCells count="3">
    <mergeCell ref="B2:B3"/>
    <mergeCell ref="C2:E2"/>
    <mergeCell ref="F2:H2"/>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sheetPr>
    <tabColor rgb="FFFFFFFF"/>
  </sheetPr>
  <dimension ref="B2:D11"/>
  <sheetViews>
    <sheetView showGridLines="0" workbookViewId="0">
      <selection activeCell="D23" sqref="D23"/>
    </sheetView>
  </sheetViews>
  <sheetFormatPr baseColWidth="10" defaultColWidth="9.140625" defaultRowHeight="15"/>
  <cols>
    <col min="2" max="2" width="18.7109375" customWidth="1"/>
    <col min="3" max="4" width="12.7109375" customWidth="1"/>
  </cols>
  <sheetData>
    <row r="2" spans="2:4">
      <c r="B2" s="1" t="s">
        <v>0</v>
      </c>
      <c r="C2" s="1" t="s">
        <v>14</v>
      </c>
      <c r="D2" s="1" t="s">
        <v>15</v>
      </c>
    </row>
    <row r="3" spans="2:4">
      <c r="B3" s="2" t="s">
        <v>6</v>
      </c>
      <c r="C3" s="4">
        <v>-9.0090090090090094</v>
      </c>
      <c r="D3" s="4">
        <v>-0.90090090090090003</v>
      </c>
    </row>
    <row r="4" spans="2:4">
      <c r="B4" s="2" t="s">
        <v>7</v>
      </c>
      <c r="C4" s="4">
        <v>-21.12676056338028</v>
      </c>
      <c r="D4" s="4">
        <v>-5.6338028169014063</v>
      </c>
    </row>
    <row r="5" spans="2:4">
      <c r="B5" s="2" t="s">
        <v>8</v>
      </c>
      <c r="C5" s="4">
        <v>-4.2016806722689068</v>
      </c>
      <c r="D5" s="4">
        <v>-7.5630252100840316</v>
      </c>
    </row>
    <row r="6" spans="2:4">
      <c r="B6" s="2" t="s">
        <v>9</v>
      </c>
      <c r="C6" s="4">
        <v>-12.244897959183671</v>
      </c>
      <c r="D6" s="4">
        <v>-2.0408163265306145</v>
      </c>
    </row>
    <row r="7" spans="2:4">
      <c r="B7" s="2" t="s">
        <v>10</v>
      </c>
      <c r="C7" s="4">
        <v>-14.772727272727273</v>
      </c>
      <c r="D7" s="4">
        <v>-13.636363636363635</v>
      </c>
    </row>
    <row r="8" spans="2:4">
      <c r="B8" s="2" t="s">
        <v>11</v>
      </c>
      <c r="C8" s="4">
        <v>-9.473684210526315</v>
      </c>
      <c r="D8" s="4">
        <v>-11.578947368421053</v>
      </c>
    </row>
    <row r="9" spans="2:4">
      <c r="B9" s="2" t="s">
        <v>12</v>
      </c>
      <c r="C9" s="4">
        <v>-12.820512820512819</v>
      </c>
      <c r="D9" s="4">
        <v>4.4871794871794881</v>
      </c>
    </row>
    <row r="10" spans="2:4">
      <c r="B10" s="2" t="s">
        <v>13</v>
      </c>
      <c r="C10" s="4">
        <v>-8.5714285714285694</v>
      </c>
      <c r="D10" s="4">
        <v>-6.6666666666666652</v>
      </c>
    </row>
    <row r="11" spans="2:4">
      <c r="B11" s="2" t="s">
        <v>16</v>
      </c>
      <c r="C11" s="4">
        <v>-11.481844946025513</v>
      </c>
      <c r="D11" s="4">
        <v>-4.9067713444553487</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sheetPr>
    <tabColor rgb="FFFFFFFF"/>
  </sheetPr>
  <dimension ref="C2:M38"/>
  <sheetViews>
    <sheetView showGridLines="0" workbookViewId="0">
      <selection activeCell="N38" sqref="N38"/>
    </sheetView>
  </sheetViews>
  <sheetFormatPr baseColWidth="10" defaultColWidth="9.140625" defaultRowHeight="15"/>
  <sheetData>
    <row r="2" spans="3:13">
      <c r="C2" s="37" t="s">
        <v>17</v>
      </c>
      <c r="D2" s="37" t="s">
        <v>58</v>
      </c>
      <c r="E2" s="37" t="s">
        <v>6</v>
      </c>
      <c r="F2" s="37" t="s">
        <v>7</v>
      </c>
      <c r="G2" s="37" t="s">
        <v>8</v>
      </c>
      <c r="H2" s="37" t="s">
        <v>9</v>
      </c>
      <c r="I2" s="37" t="s">
        <v>10</v>
      </c>
      <c r="J2" s="37" t="s">
        <v>11</v>
      </c>
      <c r="K2" s="37" t="s">
        <v>12</v>
      </c>
      <c r="L2" s="37" t="s">
        <v>13</v>
      </c>
      <c r="M2" s="37" t="s">
        <v>16</v>
      </c>
    </row>
    <row r="3" spans="3:13">
      <c r="C3" s="45" t="s">
        <v>18</v>
      </c>
      <c r="D3" s="38" t="s">
        <v>59</v>
      </c>
      <c r="E3" s="39">
        <v>100</v>
      </c>
      <c r="F3" s="39">
        <v>100</v>
      </c>
      <c r="G3" s="39">
        <v>100</v>
      </c>
      <c r="H3" s="39">
        <v>100</v>
      </c>
      <c r="I3" s="39">
        <v>100</v>
      </c>
      <c r="J3" s="39">
        <v>100</v>
      </c>
      <c r="K3" s="39">
        <v>100</v>
      </c>
      <c r="L3" s="39">
        <v>100</v>
      </c>
      <c r="M3" s="39">
        <v>100</v>
      </c>
    </row>
    <row r="4" spans="3:13">
      <c r="C4" s="46"/>
      <c r="D4" s="38" t="s">
        <v>60</v>
      </c>
      <c r="E4" s="39">
        <v>106.43931900724866</v>
      </c>
      <c r="F4" s="39">
        <v>105.99441951677767</v>
      </c>
      <c r="G4" s="39">
        <v>103.13967187688145</v>
      </c>
      <c r="H4" s="39">
        <v>102.51305376574942</v>
      </c>
      <c r="I4" s="39">
        <v>99.311572646587663</v>
      </c>
      <c r="J4" s="39">
        <v>110.55362609337269</v>
      </c>
      <c r="K4" s="39">
        <v>105.85925471665124</v>
      </c>
      <c r="L4" s="39">
        <v>106.47851565117389</v>
      </c>
      <c r="M4" s="39">
        <v>105.16171135397131</v>
      </c>
    </row>
    <row r="5" spans="3:13">
      <c r="C5" s="46"/>
      <c r="D5" s="38" t="s">
        <v>61</v>
      </c>
      <c r="E5" s="39">
        <v>113.4928438763247</v>
      </c>
      <c r="F5" s="39">
        <v>117.53571296431868</v>
      </c>
      <c r="G5" s="39">
        <v>115.39598338495574</v>
      </c>
      <c r="H5" s="39">
        <v>109.1334752776506</v>
      </c>
      <c r="I5" s="39">
        <v>105.41034317225106</v>
      </c>
      <c r="J5" s="39">
        <v>107.6823094672439</v>
      </c>
      <c r="K5" s="39">
        <v>116.05171261123208</v>
      </c>
      <c r="L5" s="39">
        <v>113.02827254842029</v>
      </c>
      <c r="M5" s="39">
        <v>112.75799695736326</v>
      </c>
    </row>
    <row r="6" spans="3:13">
      <c r="C6" s="47"/>
      <c r="D6" s="38" t="s">
        <v>62</v>
      </c>
      <c r="E6" s="39">
        <v>118.93933903090173</v>
      </c>
      <c r="F6" s="39">
        <v>112.22571506412527</v>
      </c>
      <c r="G6" s="39">
        <v>118.23369642505028</v>
      </c>
      <c r="H6" s="39">
        <v>113.9729169979493</v>
      </c>
      <c r="I6" s="39">
        <v>105.36073669990215</v>
      </c>
      <c r="J6" s="39">
        <v>124.47576288802408</v>
      </c>
      <c r="K6" s="39">
        <v>119.22323760109769</v>
      </c>
      <c r="L6" s="39">
        <v>114.52985906685652</v>
      </c>
      <c r="M6" s="39">
        <v>115.75107175979062</v>
      </c>
    </row>
    <row r="7" spans="3:13">
      <c r="C7" s="45" t="s">
        <v>19</v>
      </c>
      <c r="D7" s="38" t="s">
        <v>59</v>
      </c>
      <c r="E7" s="39">
        <v>117.87706281192568</v>
      </c>
      <c r="F7" s="39">
        <v>118.23015215326535</v>
      </c>
      <c r="G7" s="39">
        <v>117.10052274663566</v>
      </c>
      <c r="H7" s="39">
        <v>110.3684807398605</v>
      </c>
      <c r="I7" s="39">
        <v>109.98105819149914</v>
      </c>
      <c r="J7" s="39">
        <v>115.05211205959868</v>
      </c>
      <c r="K7" s="39">
        <v>119.08636364298667</v>
      </c>
      <c r="L7" s="39">
        <v>121.54143123645143</v>
      </c>
      <c r="M7" s="39">
        <v>116.67991459223683</v>
      </c>
    </row>
    <row r="8" spans="3:13">
      <c r="C8" s="46"/>
      <c r="D8" s="38" t="s">
        <v>60</v>
      </c>
      <c r="E8" s="39">
        <v>119.24951603379039</v>
      </c>
      <c r="F8" s="39">
        <v>114.84761518637963</v>
      </c>
      <c r="G8" s="39">
        <v>119.28627367868275</v>
      </c>
      <c r="H8" s="39">
        <v>115.2029040751009</v>
      </c>
      <c r="I8" s="39">
        <v>110.7499214707703</v>
      </c>
      <c r="J8" s="39">
        <v>121.41567342241741</v>
      </c>
      <c r="K8" s="39">
        <v>124.50827887022243</v>
      </c>
      <c r="L8" s="39">
        <v>124.37262098768453</v>
      </c>
      <c r="M8" s="39">
        <v>119.20327472926776</v>
      </c>
    </row>
    <row r="9" spans="3:13">
      <c r="C9" s="46"/>
      <c r="D9" s="38" t="s">
        <v>61</v>
      </c>
      <c r="E9" s="39">
        <v>123.70333695979494</v>
      </c>
      <c r="F9" s="39">
        <v>125.88182036620765</v>
      </c>
      <c r="G9" s="39">
        <v>131.80060781599764</v>
      </c>
      <c r="H9" s="39">
        <v>116.20355726034109</v>
      </c>
      <c r="I9" s="39">
        <v>114.45828629111699</v>
      </c>
      <c r="J9" s="39">
        <v>117.56150784066182</v>
      </c>
      <c r="K9" s="39">
        <v>133.75650563345221</v>
      </c>
      <c r="L9" s="39">
        <v>126.3449037081663</v>
      </c>
      <c r="M9" s="39">
        <v>124.53181497900206</v>
      </c>
    </row>
    <row r="10" spans="3:13">
      <c r="C10" s="47"/>
      <c r="D10" s="38" t="s">
        <v>62</v>
      </c>
      <c r="E10" s="39">
        <v>124.84659753220531</v>
      </c>
      <c r="F10" s="39">
        <v>126.39858024670545</v>
      </c>
      <c r="G10" s="39">
        <v>124.92693041490836</v>
      </c>
      <c r="H10" s="39">
        <v>123.58249064286413</v>
      </c>
      <c r="I10" s="39">
        <v>115.96670152276023</v>
      </c>
      <c r="J10" s="39">
        <v>120.85538958952796</v>
      </c>
      <c r="K10" s="39">
        <v>130.03075339259698</v>
      </c>
      <c r="L10" s="39">
        <v>130.36821440300363</v>
      </c>
      <c r="M10" s="39">
        <v>125.35</v>
      </c>
    </row>
    <row r="11" spans="3:13">
      <c r="C11" s="45" t="s">
        <v>20</v>
      </c>
      <c r="D11" s="38" t="s">
        <v>59</v>
      </c>
      <c r="E11" s="39">
        <v>121.37465551883069</v>
      </c>
      <c r="F11" s="39">
        <v>123.31323002298073</v>
      </c>
      <c r="G11" s="39">
        <v>128.21408398312246</v>
      </c>
      <c r="H11" s="39">
        <v>123.5933397773458</v>
      </c>
      <c r="I11" s="39">
        <v>115.41279497160713</v>
      </c>
      <c r="J11" s="39">
        <v>126.82457244180709</v>
      </c>
      <c r="K11" s="39">
        <v>128.96764029627644</v>
      </c>
      <c r="L11" s="39">
        <v>128.27071173572537</v>
      </c>
      <c r="M11" s="39">
        <v>124.84866858374954</v>
      </c>
    </row>
    <row r="12" spans="3:13">
      <c r="C12" s="46"/>
      <c r="D12" s="38" t="s">
        <v>60</v>
      </c>
      <c r="E12" s="39">
        <v>128.25086506219557</v>
      </c>
      <c r="F12" s="39">
        <v>131.56386146195231</v>
      </c>
      <c r="G12" s="39">
        <v>130.33701301146647</v>
      </c>
      <c r="H12" s="39">
        <v>126.18456403007643</v>
      </c>
      <c r="I12" s="39">
        <v>120.30246052950424</v>
      </c>
      <c r="J12" s="39">
        <v>127.39752508228197</v>
      </c>
      <c r="K12" s="39">
        <v>138.52267603182619</v>
      </c>
      <c r="L12" s="39">
        <v>132.48919253514177</v>
      </c>
      <c r="M12" s="39">
        <v>130.06133444510112</v>
      </c>
    </row>
    <row r="13" spans="3:13">
      <c r="C13" s="46"/>
      <c r="D13" s="38" t="s">
        <v>61</v>
      </c>
      <c r="E13" s="39">
        <v>126.09909135515343</v>
      </c>
      <c r="F13" s="39">
        <v>136.90866032330075</v>
      </c>
      <c r="G13" s="39">
        <v>131.01237986141035</v>
      </c>
      <c r="H13" s="39">
        <v>126.57127603271087</v>
      </c>
      <c r="I13" s="39">
        <v>121.19966515604382</v>
      </c>
      <c r="J13" s="39">
        <v>129.27198037460658</v>
      </c>
      <c r="K13" s="39">
        <v>142.0971935443992</v>
      </c>
      <c r="L13" s="39">
        <v>130.45538497599398</v>
      </c>
      <c r="M13" s="39">
        <v>130.96284404069286</v>
      </c>
    </row>
    <row r="14" spans="3:13">
      <c r="C14" s="47"/>
      <c r="D14" s="38" t="s">
        <v>62</v>
      </c>
      <c r="E14" s="39">
        <v>128.13186746492875</v>
      </c>
      <c r="F14" s="39">
        <v>135.88694890977192</v>
      </c>
      <c r="G14" s="39">
        <v>137.22732643322226</v>
      </c>
      <c r="H14" s="39">
        <v>130.81555653718826</v>
      </c>
      <c r="I14" s="39">
        <v>119.05451690735624</v>
      </c>
      <c r="J14" s="39">
        <v>135.27632100901062</v>
      </c>
      <c r="K14" s="39">
        <v>141.32387117196984</v>
      </c>
      <c r="L14" s="39">
        <v>135.37618869693321</v>
      </c>
      <c r="M14" s="39">
        <v>133.45741825380483</v>
      </c>
    </row>
    <row r="15" spans="3:13">
      <c r="C15" s="45" t="s">
        <v>21</v>
      </c>
      <c r="D15" s="38" t="s">
        <v>59</v>
      </c>
      <c r="E15" s="39">
        <v>132.55504720147766</v>
      </c>
      <c r="F15" s="39">
        <v>135.74075070480643</v>
      </c>
      <c r="G15" s="39">
        <v>134.07517626162328</v>
      </c>
      <c r="H15" s="39">
        <v>124.72142680868183</v>
      </c>
      <c r="I15" s="39">
        <v>121.16060196940674</v>
      </c>
      <c r="J15" s="39">
        <v>126.92158073143192</v>
      </c>
      <c r="K15" s="39">
        <v>138.10367482438693</v>
      </c>
      <c r="L15" s="39">
        <v>132.00620161388329</v>
      </c>
      <c r="M15" s="39">
        <v>131.22305739382057</v>
      </c>
    </row>
    <row r="16" spans="3:13">
      <c r="C16" s="46"/>
      <c r="D16" s="38" t="s">
        <v>60</v>
      </c>
      <c r="E16" s="39">
        <v>128.23212850742448</v>
      </c>
      <c r="F16" s="39">
        <v>133.98094040829639</v>
      </c>
      <c r="G16" s="39">
        <v>137.48553840010652</v>
      </c>
      <c r="H16" s="39">
        <v>122.11351537843962</v>
      </c>
      <c r="I16" s="39">
        <v>120.16600075526242</v>
      </c>
      <c r="J16" s="39">
        <v>126.33855605903742</v>
      </c>
      <c r="K16" s="39">
        <v>144.09327773403504</v>
      </c>
      <c r="L16" s="39">
        <v>129.84656420848773</v>
      </c>
      <c r="M16" s="39">
        <v>130.91091766575843</v>
      </c>
    </row>
    <row r="17" spans="3:13">
      <c r="C17" s="46"/>
      <c r="D17" s="38" t="s">
        <v>61</v>
      </c>
      <c r="E17" s="39">
        <v>131.35884308368912</v>
      </c>
      <c r="F17" s="39">
        <v>138.92875569939341</v>
      </c>
      <c r="G17" s="39">
        <v>135.35397966522117</v>
      </c>
      <c r="H17" s="39">
        <v>124.12688756554026</v>
      </c>
      <c r="I17" s="39">
        <v>116.43354461009078</v>
      </c>
      <c r="J17" s="39">
        <v>128.44389422828186</v>
      </c>
      <c r="K17" s="39">
        <v>145.40154992008337</v>
      </c>
      <c r="L17" s="39">
        <v>127.94061905831293</v>
      </c>
      <c r="M17" s="39">
        <v>131.60174570207326</v>
      </c>
    </row>
    <row r="18" spans="3:13">
      <c r="C18" s="47"/>
      <c r="D18" s="38" t="s">
        <v>62</v>
      </c>
      <c r="E18" s="39">
        <v>130.83802207355046</v>
      </c>
      <c r="F18" s="39">
        <v>136.47583879111878</v>
      </c>
      <c r="G18" s="39">
        <v>135.41550590350784</v>
      </c>
      <c r="H18" s="39">
        <v>120.01658549307838</v>
      </c>
      <c r="I18" s="39">
        <v>120.80573284682976</v>
      </c>
      <c r="J18" s="39">
        <v>134.17236952343558</v>
      </c>
      <c r="K18" s="39">
        <v>140.39050338824518</v>
      </c>
      <c r="L18" s="39">
        <v>129.84587593234443</v>
      </c>
      <c r="M18" s="39">
        <v>131.45993908496098</v>
      </c>
    </row>
    <row r="19" spans="3:13">
      <c r="C19" s="45" t="s">
        <v>22</v>
      </c>
      <c r="D19" s="38" t="s">
        <v>59</v>
      </c>
      <c r="E19" s="39">
        <v>131.70277375048514</v>
      </c>
      <c r="F19" s="39">
        <v>128.63672476136654</v>
      </c>
      <c r="G19" s="39">
        <v>137.60599217775561</v>
      </c>
      <c r="H19" s="39">
        <v>123.43801260520735</v>
      </c>
      <c r="I19" s="39">
        <v>116.93108496124859</v>
      </c>
      <c r="J19" s="39">
        <v>133.75873587255199</v>
      </c>
      <c r="K19" s="39">
        <v>143.74795492841565</v>
      </c>
      <c r="L19" s="39">
        <v>134.36916889149825</v>
      </c>
      <c r="M19" s="39">
        <v>132.03480315204635</v>
      </c>
    </row>
    <row r="20" spans="3:13">
      <c r="C20" s="46"/>
      <c r="D20" s="38" t="s">
        <v>60</v>
      </c>
      <c r="E20" s="39">
        <v>133.01321268658216</v>
      </c>
      <c r="F20" s="39">
        <v>132.35396244764317</v>
      </c>
      <c r="G20" s="39">
        <v>134.53065982361102</v>
      </c>
      <c r="H20" s="39">
        <v>127.12512156470787</v>
      </c>
      <c r="I20" s="39">
        <v>120.71684361577854</v>
      </c>
      <c r="J20" s="39">
        <v>134.99052818863169</v>
      </c>
      <c r="K20" s="39">
        <v>147.11010106698149</v>
      </c>
      <c r="L20" s="39">
        <v>133.46011141034418</v>
      </c>
      <c r="M20" s="39">
        <v>133.58864025593661</v>
      </c>
    </row>
    <row r="21" spans="3:13">
      <c r="C21" s="46"/>
      <c r="D21" s="38" t="s">
        <v>61</v>
      </c>
      <c r="E21" s="39">
        <v>136.54077390206257</v>
      </c>
      <c r="F21" s="39">
        <v>136.05309194427261</v>
      </c>
      <c r="G21" s="39">
        <v>141.43140797657281</v>
      </c>
      <c r="H21" s="39">
        <v>129.65659079260135</v>
      </c>
      <c r="I21" s="39">
        <v>128.05846921956436</v>
      </c>
      <c r="J21" s="39">
        <v>129.48368934969781</v>
      </c>
      <c r="K21" s="39">
        <v>149.20659001587879</v>
      </c>
      <c r="L21" s="39">
        <v>134.62129252926789</v>
      </c>
      <c r="M21" s="39">
        <v>136.3225448996653</v>
      </c>
    </row>
    <row r="22" spans="3:13">
      <c r="C22" s="47"/>
      <c r="D22" s="38" t="s">
        <v>62</v>
      </c>
      <c r="E22" s="39">
        <v>136.54077390206257</v>
      </c>
      <c r="F22" s="39">
        <v>136.05309194427261</v>
      </c>
      <c r="G22" s="39">
        <v>141.43140797657281</v>
      </c>
      <c r="H22" s="39">
        <v>129.65659079260135</v>
      </c>
      <c r="I22" s="39">
        <v>128.05846921956436</v>
      </c>
      <c r="J22" s="39">
        <v>129.48368934969781</v>
      </c>
      <c r="K22" s="39">
        <v>149.20659001587879</v>
      </c>
      <c r="L22" s="39">
        <v>134.62129252926789</v>
      </c>
      <c r="M22" s="39">
        <v>136.3225448996653</v>
      </c>
    </row>
    <row r="23" spans="3:13">
      <c r="C23" s="45" t="s">
        <v>23</v>
      </c>
      <c r="D23" s="38" t="s">
        <v>59</v>
      </c>
      <c r="E23" s="39">
        <v>135.08150070869885</v>
      </c>
      <c r="F23" s="39">
        <v>134.51085959311177</v>
      </c>
      <c r="G23" s="39">
        <v>137.98975729020569</v>
      </c>
      <c r="H23" s="39">
        <v>131.01424929871945</v>
      </c>
      <c r="I23" s="39">
        <v>120.48486711990074</v>
      </c>
      <c r="J23" s="39">
        <v>135.04811643576156</v>
      </c>
      <c r="K23" s="39">
        <v>143.50758746503479</v>
      </c>
      <c r="L23" s="39">
        <v>133.86870780793436</v>
      </c>
      <c r="M23" s="39">
        <v>134.40355141648095</v>
      </c>
    </row>
    <row r="24" spans="3:13">
      <c r="C24" s="46"/>
      <c r="D24" s="38" t="s">
        <v>60</v>
      </c>
      <c r="E24" s="39">
        <v>132.51839316094268</v>
      </c>
      <c r="F24" s="39">
        <v>137.37649661115987</v>
      </c>
      <c r="G24" s="39">
        <v>137.06962414836102</v>
      </c>
      <c r="H24" s="39">
        <v>127.74802496035088</v>
      </c>
      <c r="I24" s="39">
        <v>121.4335580869939</v>
      </c>
      <c r="J24" s="39">
        <v>135.18023908053374</v>
      </c>
      <c r="K24" s="39">
        <v>146.30118152047072</v>
      </c>
      <c r="L24" s="39">
        <v>136.47338931502415</v>
      </c>
      <c r="M24" s="39">
        <v>135.02794667850051</v>
      </c>
    </row>
    <row r="25" spans="3:13">
      <c r="C25" s="46"/>
      <c r="D25" s="38" t="s">
        <v>61</v>
      </c>
      <c r="E25" s="39">
        <v>135.07634734555415</v>
      </c>
      <c r="F25" s="39">
        <v>142.71730254324413</v>
      </c>
      <c r="G25" s="39">
        <v>138.85213228604363</v>
      </c>
      <c r="H25" s="39">
        <v>127.98342414809822</v>
      </c>
      <c r="I25" s="39">
        <v>123.01927189973632</v>
      </c>
      <c r="J25" s="39">
        <v>133.15039048131138</v>
      </c>
      <c r="K25" s="39">
        <v>148.41415883685963</v>
      </c>
      <c r="L25" s="39">
        <v>135.81114545272581</v>
      </c>
      <c r="M25" s="39">
        <v>136.58209310471989</v>
      </c>
    </row>
    <row r="26" spans="3:13">
      <c r="C26" s="47"/>
      <c r="D26" s="38" t="s">
        <v>62</v>
      </c>
      <c r="E26" s="39">
        <v>132.15197989224674</v>
      </c>
      <c r="F26" s="39">
        <v>131.35983991649846</v>
      </c>
      <c r="G26" s="39">
        <v>133.88624346338335</v>
      </c>
      <c r="H26" s="39">
        <v>128.92266742922484</v>
      </c>
      <c r="I26" s="39">
        <v>120.80573284682976</v>
      </c>
      <c r="J26" s="39">
        <v>130.66926382766096</v>
      </c>
      <c r="K26" s="39">
        <v>142.38439980451619</v>
      </c>
      <c r="L26" s="39">
        <v>134.31938259148257</v>
      </c>
      <c r="M26" s="39">
        <v>132.47996192786192</v>
      </c>
    </row>
    <row r="27" spans="3:13">
      <c r="C27" s="45" t="s">
        <v>24</v>
      </c>
      <c r="D27" s="38" t="s">
        <v>59</v>
      </c>
      <c r="E27" s="39">
        <v>135.57530864197528</v>
      </c>
      <c r="F27" s="39">
        <v>130.8276288446072</v>
      </c>
      <c r="G27" s="39">
        <v>135.66984038785967</v>
      </c>
      <c r="H27" s="39">
        <v>132.08354150592743</v>
      </c>
      <c r="I27" s="39">
        <v>109.36385755707268</v>
      </c>
      <c r="J27" s="39">
        <v>135.89682834888077</v>
      </c>
      <c r="K27" s="39">
        <v>138.31571255264399</v>
      </c>
      <c r="L27" s="39">
        <v>132.83949663027249</v>
      </c>
      <c r="M27" s="39">
        <v>131.93816540421625</v>
      </c>
    </row>
    <row r="28" spans="3:13">
      <c r="C28" s="46"/>
      <c r="D28" s="38" t="s">
        <v>60</v>
      </c>
      <c r="E28" s="39">
        <v>133.05056814502433</v>
      </c>
      <c r="F28" s="39">
        <v>134.92612271847835</v>
      </c>
      <c r="G28" s="39">
        <v>132.2689633431691</v>
      </c>
      <c r="H28" s="39">
        <v>126.99364586910285</v>
      </c>
      <c r="I28" s="39">
        <v>122.03664834954928</v>
      </c>
      <c r="J28" s="39">
        <v>128.70753395329254</v>
      </c>
      <c r="K28" s="39">
        <v>140.14219967308381</v>
      </c>
      <c r="L28" s="39">
        <v>131.09729731107905</v>
      </c>
      <c r="M28" s="39">
        <v>131.76003804401159</v>
      </c>
    </row>
    <row r="29" spans="3:13">
      <c r="C29" s="46"/>
      <c r="D29" s="38" t="s">
        <v>61</v>
      </c>
      <c r="E29" s="39">
        <v>132.5497304316381</v>
      </c>
      <c r="F29" s="39">
        <v>138.24926739813543</v>
      </c>
      <c r="G29" s="39">
        <v>135.8084480410956</v>
      </c>
      <c r="H29" s="39">
        <v>134.01804137242874</v>
      </c>
      <c r="I29" s="39">
        <v>122.04460952162826</v>
      </c>
      <c r="J29" s="39">
        <v>130.58319338435936</v>
      </c>
      <c r="K29" s="39">
        <v>149.45692593409811</v>
      </c>
      <c r="L29" s="39">
        <v>134.13380907502975</v>
      </c>
      <c r="M29" s="39">
        <v>135.27452991993979</v>
      </c>
    </row>
    <row r="30" spans="3:13">
      <c r="C30" s="46"/>
      <c r="D30" s="38" t="s">
        <v>62</v>
      </c>
      <c r="E30" s="39">
        <v>127.59035888737472</v>
      </c>
      <c r="F30" s="39">
        <v>130.31604765246243</v>
      </c>
      <c r="G30" s="39">
        <v>130.06496432372128</v>
      </c>
      <c r="H30" s="39">
        <v>127.77526898739517</v>
      </c>
      <c r="I30" s="39">
        <v>116.82118932492277</v>
      </c>
      <c r="J30" s="39">
        <v>130.91075572421101</v>
      </c>
      <c r="K30" s="39">
        <v>142.90832654890531</v>
      </c>
      <c r="L30" s="39">
        <v>133.50771565448579</v>
      </c>
      <c r="M30" s="39">
        <v>130.78430510250607</v>
      </c>
    </row>
    <row r="31" spans="3:13">
      <c r="C31" s="42" t="s">
        <v>63</v>
      </c>
      <c r="D31" s="40" t="s">
        <v>59</v>
      </c>
      <c r="E31" s="39">
        <v>132.00092083018268</v>
      </c>
      <c r="F31" s="39">
        <v>130.28328261677436</v>
      </c>
      <c r="G31" s="39">
        <v>134.77037817906009</v>
      </c>
      <c r="H31" s="39">
        <v>127.2390889317915</v>
      </c>
      <c r="I31" s="39">
        <v>118.58942759426976</v>
      </c>
      <c r="J31" s="39">
        <v>129.87441361284323</v>
      </c>
      <c r="K31" s="39">
        <v>139.4169262569043</v>
      </c>
      <c r="L31" s="39">
        <v>132.31004967013143</v>
      </c>
      <c r="M31" s="39">
        <v>131.09567121159205</v>
      </c>
    </row>
    <row r="32" spans="3:13">
      <c r="C32" s="43"/>
      <c r="D32" s="40" t="s">
        <v>60</v>
      </c>
      <c r="E32" s="39">
        <v>88.984491958453887</v>
      </c>
      <c r="F32" s="39">
        <v>92.6348807438509</v>
      </c>
      <c r="G32" s="39">
        <v>103.763271329848</v>
      </c>
      <c r="H32" s="39">
        <v>91.035730637224219</v>
      </c>
      <c r="I32" s="39">
        <v>84.585372935781962</v>
      </c>
      <c r="J32" s="39">
        <v>100.70259314629183</v>
      </c>
      <c r="K32" s="39">
        <v>101.20358455778013</v>
      </c>
      <c r="L32" s="39">
        <v>100.43418191138599</v>
      </c>
      <c r="M32" s="39">
        <v>96.198010676942886</v>
      </c>
    </row>
    <row r="33" spans="3:13">
      <c r="C33" s="43"/>
      <c r="D33" s="40">
        <v>3</v>
      </c>
      <c r="E33" s="39">
        <v>104.50466521802478</v>
      </c>
      <c r="F33" s="39">
        <v>94.819068311195664</v>
      </c>
      <c r="G33" s="39">
        <v>101.19964670982769</v>
      </c>
      <c r="H33" s="39">
        <v>93.002056826399539</v>
      </c>
      <c r="I33" s="39">
        <v>89.995629264499769</v>
      </c>
      <c r="J33" s="39">
        <v>97.073384453831181</v>
      </c>
      <c r="K33" s="39">
        <v>100.17854061624178</v>
      </c>
      <c r="L33" s="39">
        <v>93.962558850267413</v>
      </c>
      <c r="M33" s="39">
        <v>96.874455530217531</v>
      </c>
    </row>
    <row r="34" spans="3:13">
      <c r="C34" s="44"/>
      <c r="D34" s="40">
        <v>4</v>
      </c>
      <c r="E34" s="39">
        <v>116.19290575528952</v>
      </c>
      <c r="F34" s="39">
        <v>105.12603606924995</v>
      </c>
      <c r="G34" s="39">
        <v>112.32506320257335</v>
      </c>
      <c r="H34" s="39">
        <v>103.48768472347909</v>
      </c>
      <c r="I34" s="39">
        <v>96.855357118303147</v>
      </c>
      <c r="J34" s="39">
        <v>111.43954292623476</v>
      </c>
      <c r="K34" s="39">
        <v>104.09652915867184</v>
      </c>
      <c r="L34" s="39">
        <v>110.75132497696039</v>
      </c>
      <c r="M34" s="39">
        <v>107.67973226508735</v>
      </c>
    </row>
    <row r="35" spans="3:13">
      <c r="C35" s="42" t="s">
        <v>64</v>
      </c>
      <c r="D35" s="40" t="s">
        <v>59</v>
      </c>
      <c r="E35" s="39">
        <v>109.81846673509968</v>
      </c>
      <c r="F35" s="39">
        <v>101.67066666457782</v>
      </c>
      <c r="G35" s="39">
        <v>116.46444767780301</v>
      </c>
      <c r="H35" s="39">
        <v>107.75808959009402</v>
      </c>
      <c r="I35" s="39">
        <v>100.5856688357085</v>
      </c>
      <c r="J35" s="39">
        <v>112.02564994730012</v>
      </c>
      <c r="K35" s="39">
        <v>103.77407371127289</v>
      </c>
      <c r="L35" s="39">
        <v>112.37487950360098</v>
      </c>
      <c r="M35" s="39">
        <v>108.16277855482276</v>
      </c>
    </row>
    <row r="36" spans="3:13">
      <c r="C36" s="43"/>
      <c r="D36" s="40" t="s">
        <v>60</v>
      </c>
      <c r="E36" s="39">
        <v>115.36569372306846</v>
      </c>
      <c r="F36" s="39">
        <v>109.62016719528235</v>
      </c>
      <c r="G36" s="39">
        <v>119.81193252540575</v>
      </c>
      <c r="H36" s="39">
        <v>112.10829529475866</v>
      </c>
      <c r="I36" s="39">
        <v>100.58128630433221</v>
      </c>
      <c r="J36" s="39">
        <v>116.49383732460986</v>
      </c>
      <c r="K36" s="39">
        <v>113.78494629822239</v>
      </c>
      <c r="L36" s="39">
        <v>116.35317118136601</v>
      </c>
      <c r="M36" s="39">
        <v>113.28253253692191</v>
      </c>
    </row>
    <row r="37" spans="3:13">
      <c r="C37" s="43"/>
      <c r="D37" s="40">
        <v>3</v>
      </c>
      <c r="E37" s="39">
        <v>127.59449554910704</v>
      </c>
      <c r="F37" s="39">
        <v>124.31114696564173</v>
      </c>
      <c r="G37" s="39">
        <v>134.80828533208177</v>
      </c>
      <c r="H37" s="39">
        <v>129.47837605391129</v>
      </c>
      <c r="I37" s="39">
        <v>112.25360233062375</v>
      </c>
      <c r="J37" s="39">
        <v>130.30897156282057</v>
      </c>
      <c r="K37" s="39">
        <v>137.16760035666897</v>
      </c>
      <c r="L37" s="39">
        <v>128.27857596009821</v>
      </c>
      <c r="M37" s="39">
        <v>128.30806044975225</v>
      </c>
    </row>
    <row r="38" spans="3:13">
      <c r="C38" s="44"/>
      <c r="D38" s="40">
        <v>4</v>
      </c>
      <c r="E38" s="39"/>
      <c r="F38" s="39"/>
      <c r="G38" s="39"/>
      <c r="H38" s="39"/>
      <c r="I38" s="39"/>
      <c r="J38" s="39"/>
      <c r="K38" s="39"/>
      <c r="L38" s="39"/>
      <c r="M38" s="39"/>
    </row>
  </sheetData>
  <mergeCells count="9">
    <mergeCell ref="C31:C34"/>
    <mergeCell ref="C35:C38"/>
    <mergeCell ref="C27:C30"/>
    <mergeCell ref="C3:C6"/>
    <mergeCell ref="C7:C10"/>
    <mergeCell ref="C11:C14"/>
    <mergeCell ref="C15:C18"/>
    <mergeCell ref="C19:C22"/>
    <mergeCell ref="C23:C26"/>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sheetPr>
    <tabColor rgb="FFFFFFFF"/>
  </sheetPr>
  <dimension ref="B2:H160"/>
  <sheetViews>
    <sheetView showGridLines="0" workbookViewId="0">
      <selection activeCell="H175" sqref="H175"/>
    </sheetView>
  </sheetViews>
  <sheetFormatPr baseColWidth="10" defaultColWidth="9.140625" defaultRowHeight="15"/>
  <cols>
    <col min="2" max="2" width="18.7109375" customWidth="1"/>
    <col min="3" max="8" width="12.7109375" customWidth="1"/>
  </cols>
  <sheetData>
    <row r="2" spans="2:8">
      <c r="B2" s="5" t="s">
        <v>25</v>
      </c>
    </row>
    <row r="4" spans="2:8" ht="24.2" customHeight="1">
      <c r="B4" s="6" t="s">
        <v>26</v>
      </c>
      <c r="C4" s="1" t="s">
        <v>27</v>
      </c>
      <c r="D4" s="1" t="s">
        <v>28</v>
      </c>
      <c r="E4" s="1" t="s">
        <v>29</v>
      </c>
      <c r="F4" s="6" t="s">
        <v>30</v>
      </c>
      <c r="G4" s="1" t="s">
        <v>31</v>
      </c>
      <c r="H4" s="1" t="s">
        <v>16</v>
      </c>
    </row>
    <row r="5" spans="2:8">
      <c r="B5" s="7" t="s">
        <v>6</v>
      </c>
      <c r="C5" s="8">
        <v>38</v>
      </c>
      <c r="D5" s="8">
        <v>16</v>
      </c>
      <c r="E5" s="8">
        <v>12</v>
      </c>
      <c r="F5" s="8">
        <v>15</v>
      </c>
      <c r="G5" s="8">
        <v>30</v>
      </c>
      <c r="H5" s="9">
        <v>111</v>
      </c>
    </row>
    <row r="6" spans="2:8">
      <c r="B6" s="7" t="s">
        <v>7</v>
      </c>
      <c r="C6" s="8">
        <v>35</v>
      </c>
      <c r="D6" s="8">
        <v>9</v>
      </c>
      <c r="E6" s="8">
        <v>28</v>
      </c>
      <c r="F6" s="8">
        <v>17</v>
      </c>
      <c r="G6" s="8">
        <v>53</v>
      </c>
      <c r="H6" s="9">
        <v>142</v>
      </c>
    </row>
    <row r="7" spans="2:8">
      <c r="B7" s="7" t="s">
        <v>8</v>
      </c>
      <c r="C7" s="8">
        <v>32</v>
      </c>
      <c r="D7" s="8">
        <v>11</v>
      </c>
      <c r="E7" s="8">
        <v>33</v>
      </c>
      <c r="F7" s="8">
        <v>16</v>
      </c>
      <c r="G7" s="8">
        <v>27</v>
      </c>
      <c r="H7" s="9">
        <v>119</v>
      </c>
    </row>
    <row r="8" spans="2:8">
      <c r="B8" s="7" t="s">
        <v>9</v>
      </c>
      <c r="C8" s="8">
        <v>12</v>
      </c>
      <c r="D8" s="8">
        <v>19</v>
      </c>
      <c r="E8" s="8">
        <v>17</v>
      </c>
      <c r="F8" s="8">
        <v>9</v>
      </c>
      <c r="G8" s="8">
        <v>41</v>
      </c>
      <c r="H8" s="9">
        <v>98</v>
      </c>
    </row>
    <row r="9" spans="2:8">
      <c r="B9" s="7" t="s">
        <v>10</v>
      </c>
      <c r="C9" s="8">
        <v>24</v>
      </c>
      <c r="D9" s="8">
        <v>17</v>
      </c>
      <c r="E9" s="8">
        <v>12</v>
      </c>
      <c r="F9" s="8">
        <v>17</v>
      </c>
      <c r="G9" s="8">
        <v>18</v>
      </c>
      <c r="H9" s="9">
        <v>88</v>
      </c>
    </row>
    <row r="10" spans="2:8">
      <c r="B10" s="7" t="s">
        <v>11</v>
      </c>
      <c r="C10" s="8">
        <v>28</v>
      </c>
      <c r="D10" s="8">
        <v>13</v>
      </c>
      <c r="E10" s="8">
        <v>14</v>
      </c>
      <c r="F10" s="8">
        <v>8</v>
      </c>
      <c r="G10" s="8">
        <v>32</v>
      </c>
      <c r="H10" s="9">
        <v>95</v>
      </c>
    </row>
    <row r="11" spans="2:8">
      <c r="B11" s="7" t="s">
        <v>12</v>
      </c>
      <c r="C11" s="8">
        <v>32</v>
      </c>
      <c r="D11" s="8">
        <v>25</v>
      </c>
      <c r="E11" s="8">
        <v>11</v>
      </c>
      <c r="F11" s="8">
        <v>25</v>
      </c>
      <c r="G11" s="8">
        <v>63</v>
      </c>
      <c r="H11" s="9">
        <v>156</v>
      </c>
    </row>
    <row r="12" spans="2:8">
      <c r="B12" s="7" t="s">
        <v>13</v>
      </c>
      <c r="C12" s="8">
        <v>42</v>
      </c>
      <c r="D12" s="8">
        <v>37</v>
      </c>
      <c r="E12" s="8">
        <v>29</v>
      </c>
      <c r="F12" s="8">
        <v>21</v>
      </c>
      <c r="G12" s="8">
        <v>81</v>
      </c>
      <c r="H12" s="9">
        <v>210</v>
      </c>
    </row>
    <row r="13" spans="2:8">
      <c r="B13" s="7" t="s">
        <v>16</v>
      </c>
      <c r="C13" s="9">
        <v>243</v>
      </c>
      <c r="D13" s="9">
        <v>147</v>
      </c>
      <c r="E13" s="9">
        <v>156</v>
      </c>
      <c r="F13" s="9">
        <v>128</v>
      </c>
      <c r="G13" s="9">
        <v>345</v>
      </c>
      <c r="H13" s="9">
        <v>1019</v>
      </c>
    </row>
    <row r="15" spans="2:8" ht="24.2" customHeight="1">
      <c r="B15" s="6" t="s">
        <v>32</v>
      </c>
      <c r="C15" s="1" t="s">
        <v>27</v>
      </c>
      <c r="D15" s="1" t="s">
        <v>28</v>
      </c>
      <c r="E15" s="1" t="s">
        <v>29</v>
      </c>
      <c r="F15" s="6" t="s">
        <v>30</v>
      </c>
      <c r="G15" s="1" t="s">
        <v>31</v>
      </c>
      <c r="H15" s="1" t="s">
        <v>16</v>
      </c>
    </row>
    <row r="16" spans="2:8">
      <c r="B16" s="7" t="s">
        <v>6</v>
      </c>
      <c r="C16" s="10">
        <v>0.23684210526315788</v>
      </c>
      <c r="D16" s="10">
        <v>0.1875</v>
      </c>
      <c r="E16" s="10">
        <v>0.5</v>
      </c>
      <c r="F16" s="10">
        <v>6.6666666666666666E-2</v>
      </c>
      <c r="G16" s="10">
        <v>0.1</v>
      </c>
      <c r="H16" s="11">
        <v>0.1981981981981982</v>
      </c>
    </row>
    <row r="17" spans="2:8">
      <c r="B17" s="7" t="s">
        <v>7</v>
      </c>
      <c r="C17" s="10">
        <v>0.17142857142857143</v>
      </c>
      <c r="D17" s="10">
        <v>0</v>
      </c>
      <c r="E17" s="10">
        <v>0.17857142857142858</v>
      </c>
      <c r="F17" s="10">
        <v>0.17647058823529413</v>
      </c>
      <c r="G17" s="10">
        <v>7.5471698113207544E-2</v>
      </c>
      <c r="H17" s="11">
        <v>0.12676056338028169</v>
      </c>
    </row>
    <row r="18" spans="2:8">
      <c r="B18" s="7" t="s">
        <v>8</v>
      </c>
      <c r="C18" s="10">
        <v>0.15625</v>
      </c>
      <c r="D18" s="10">
        <v>0.18181818181818182</v>
      </c>
      <c r="E18" s="10">
        <v>0.33333333333333331</v>
      </c>
      <c r="F18" s="10">
        <v>0.125</v>
      </c>
      <c r="G18" s="10">
        <v>0.1111111111111111</v>
      </c>
      <c r="H18" s="11">
        <v>0.19327731092436976</v>
      </c>
    </row>
    <row r="19" spans="2:8">
      <c r="B19" s="7" t="s">
        <v>9</v>
      </c>
      <c r="C19" s="10">
        <v>8.3333333333333329E-2</v>
      </c>
      <c r="D19" s="10">
        <v>5.2631578947368418E-2</v>
      </c>
      <c r="E19" s="10">
        <v>0.35294117647058826</v>
      </c>
      <c r="F19" s="10">
        <v>0.1111111111111111</v>
      </c>
      <c r="G19" s="10">
        <v>0.26829268292682928</v>
      </c>
      <c r="H19" s="11">
        <v>0.20408163265306123</v>
      </c>
    </row>
    <row r="20" spans="2:8">
      <c r="B20" s="7" t="s">
        <v>10</v>
      </c>
      <c r="C20" s="10">
        <v>0.16666666666666666</v>
      </c>
      <c r="D20" s="10">
        <v>0.11764705882352941</v>
      </c>
      <c r="E20" s="10">
        <v>0.16666666666666666</v>
      </c>
      <c r="F20" s="10">
        <v>0.17647058823529413</v>
      </c>
      <c r="G20" s="10">
        <v>0.22222222222222221</v>
      </c>
      <c r="H20" s="11">
        <v>0.17045454545454544</v>
      </c>
    </row>
    <row r="21" spans="2:8">
      <c r="B21" s="7" t="s">
        <v>11</v>
      </c>
      <c r="C21" s="10">
        <v>0.10714285714285714</v>
      </c>
      <c r="D21" s="10">
        <v>0.15384615384615385</v>
      </c>
      <c r="E21" s="10">
        <v>0.14285714285714285</v>
      </c>
      <c r="F21" s="10">
        <v>0.25</v>
      </c>
      <c r="G21" s="10">
        <v>0.21875</v>
      </c>
      <c r="H21" s="11">
        <v>0.16842105263157894</v>
      </c>
    </row>
    <row r="22" spans="2:8">
      <c r="B22" s="7" t="s">
        <v>12</v>
      </c>
      <c r="C22" s="10">
        <v>0.21875</v>
      </c>
      <c r="D22" s="10">
        <v>0.28000000000000003</v>
      </c>
      <c r="E22" s="10">
        <v>0.18181818181818182</v>
      </c>
      <c r="F22" s="10">
        <v>0.16</v>
      </c>
      <c r="G22" s="10">
        <v>0.19047619047619047</v>
      </c>
      <c r="H22" s="11">
        <v>0.20512820512820512</v>
      </c>
    </row>
    <row r="23" spans="2:8">
      <c r="B23" s="7" t="s">
        <v>13</v>
      </c>
      <c r="C23" s="10">
        <v>0.19047619047619047</v>
      </c>
      <c r="D23" s="10">
        <v>0.13513513513513514</v>
      </c>
      <c r="E23" s="10">
        <v>0.31034482758620691</v>
      </c>
      <c r="F23" s="10">
        <v>0.19047619047619047</v>
      </c>
      <c r="G23" s="10">
        <v>0.16049382716049382</v>
      </c>
      <c r="H23" s="11">
        <v>0.18571428571428572</v>
      </c>
    </row>
    <row r="24" spans="2:8">
      <c r="B24" s="7" t="s">
        <v>16</v>
      </c>
      <c r="C24" s="11">
        <v>0.17695473251028807</v>
      </c>
      <c r="D24" s="11">
        <v>0.14965986394557823</v>
      </c>
      <c r="E24" s="11">
        <v>0.27564102564102566</v>
      </c>
      <c r="F24" s="11">
        <v>0.15625</v>
      </c>
      <c r="G24" s="11">
        <v>0.16521739130434782</v>
      </c>
      <c r="H24" s="11">
        <v>0.18155053974484789</v>
      </c>
    </row>
    <row r="26" spans="2:8" ht="24.2" customHeight="1">
      <c r="B26" s="6" t="s">
        <v>33</v>
      </c>
      <c r="C26" s="1" t="s">
        <v>27</v>
      </c>
      <c r="D26" s="1" t="s">
        <v>28</v>
      </c>
      <c r="E26" s="1" t="s">
        <v>29</v>
      </c>
      <c r="F26" s="6" t="s">
        <v>30</v>
      </c>
      <c r="G26" s="1" t="s">
        <v>31</v>
      </c>
      <c r="H26" s="1" t="s">
        <v>16</v>
      </c>
    </row>
    <row r="27" spans="2:8">
      <c r="B27" s="7" t="s">
        <v>6</v>
      </c>
      <c r="C27" s="10">
        <v>0.26315789473684209</v>
      </c>
      <c r="D27" s="10">
        <v>0.125</v>
      </c>
      <c r="E27" s="10">
        <v>0.33333333333333331</v>
      </c>
      <c r="F27" s="10">
        <v>0.46666666666666667</v>
      </c>
      <c r="G27" s="10">
        <v>0.3</v>
      </c>
      <c r="H27" s="11">
        <v>0.28828828828828829</v>
      </c>
    </row>
    <row r="28" spans="2:8">
      <c r="B28" s="7" t="s">
        <v>7</v>
      </c>
      <c r="C28" s="10">
        <v>0.34285714285714286</v>
      </c>
      <c r="D28" s="10">
        <v>0.55555555555555558</v>
      </c>
      <c r="E28" s="10">
        <v>0.2857142857142857</v>
      </c>
      <c r="F28" s="10">
        <v>0.52941176470588236</v>
      </c>
      <c r="G28" s="10">
        <v>0.26415094339622641</v>
      </c>
      <c r="H28" s="11">
        <v>0.3380281690140845</v>
      </c>
    </row>
    <row r="29" spans="2:8">
      <c r="B29" s="7" t="s">
        <v>8</v>
      </c>
      <c r="C29" s="10">
        <v>0.28125</v>
      </c>
      <c r="D29" s="10">
        <v>0.18181818181818182</v>
      </c>
      <c r="E29" s="10">
        <v>0.24242424242424243</v>
      </c>
      <c r="F29" s="10">
        <v>0.25</v>
      </c>
      <c r="G29" s="10">
        <v>0.18518518518518517</v>
      </c>
      <c r="H29" s="11">
        <v>0.23529411764705882</v>
      </c>
    </row>
    <row r="30" spans="2:8">
      <c r="B30" s="7" t="s">
        <v>9</v>
      </c>
      <c r="C30" s="10">
        <v>0.41666666666666669</v>
      </c>
      <c r="D30" s="10">
        <v>0.42105263157894735</v>
      </c>
      <c r="E30" s="10">
        <v>0.23529411764705882</v>
      </c>
      <c r="F30" s="10">
        <v>0.66666666666666663</v>
      </c>
      <c r="G30" s="10">
        <v>0.21951219512195122</v>
      </c>
      <c r="H30" s="11">
        <v>0.32653061224489793</v>
      </c>
    </row>
    <row r="31" spans="2:8">
      <c r="B31" s="7" t="s">
        <v>10</v>
      </c>
      <c r="C31" s="10">
        <v>0.33333333333333331</v>
      </c>
      <c r="D31" s="10">
        <v>0.29411764705882354</v>
      </c>
      <c r="E31" s="10">
        <v>0.25</v>
      </c>
      <c r="F31" s="10">
        <v>0.35294117647058826</v>
      </c>
      <c r="G31" s="10">
        <v>0.33333333333333331</v>
      </c>
      <c r="H31" s="11">
        <v>0.31818181818181818</v>
      </c>
    </row>
    <row r="32" spans="2:8">
      <c r="B32" s="7" t="s">
        <v>11</v>
      </c>
      <c r="C32" s="10">
        <v>0.2857142857142857</v>
      </c>
      <c r="D32" s="10">
        <v>0.23076923076923078</v>
      </c>
      <c r="E32" s="10">
        <v>0.14285714285714285</v>
      </c>
      <c r="F32" s="10">
        <v>0.25</v>
      </c>
      <c r="G32" s="10">
        <v>0.3125</v>
      </c>
      <c r="H32" s="11">
        <v>0.26315789473684209</v>
      </c>
    </row>
    <row r="33" spans="2:8">
      <c r="B33" s="7" t="s">
        <v>12</v>
      </c>
      <c r="C33" s="10">
        <v>0.375</v>
      </c>
      <c r="D33" s="10">
        <v>0.2</v>
      </c>
      <c r="E33" s="10">
        <v>9.0909090909090912E-2</v>
      </c>
      <c r="F33" s="10">
        <v>0.48</v>
      </c>
      <c r="G33" s="10">
        <v>0.34920634920634919</v>
      </c>
      <c r="H33" s="11">
        <v>0.33333333333333331</v>
      </c>
    </row>
    <row r="34" spans="2:8">
      <c r="B34" s="7" t="s">
        <v>13</v>
      </c>
      <c r="C34" s="10">
        <v>0.2857142857142857</v>
      </c>
      <c r="D34" s="10">
        <v>0.32432432432432434</v>
      </c>
      <c r="E34" s="10">
        <v>0.2413793103448276</v>
      </c>
      <c r="F34" s="10">
        <v>0.38095238095238093</v>
      </c>
      <c r="G34" s="10">
        <v>0.22222222222222221</v>
      </c>
      <c r="H34" s="11">
        <v>0.27142857142857141</v>
      </c>
    </row>
    <row r="35" spans="2:8">
      <c r="B35" s="7" t="s">
        <v>16</v>
      </c>
      <c r="C35" s="11">
        <v>0.31275720164609055</v>
      </c>
      <c r="D35" s="11">
        <v>0.2857142857142857</v>
      </c>
      <c r="E35" s="11">
        <v>0.23717948717948717</v>
      </c>
      <c r="F35" s="11">
        <v>0.421875</v>
      </c>
      <c r="G35" s="11">
        <v>0.26956521739130435</v>
      </c>
      <c r="H35" s="11">
        <v>0.29636898920510302</v>
      </c>
    </row>
    <row r="37" spans="2:8" ht="24.2" customHeight="1">
      <c r="B37" s="6" t="s">
        <v>34</v>
      </c>
      <c r="C37" s="1" t="s">
        <v>27</v>
      </c>
      <c r="D37" s="1" t="s">
        <v>28</v>
      </c>
      <c r="E37" s="1" t="s">
        <v>29</v>
      </c>
      <c r="F37" s="6" t="s">
        <v>30</v>
      </c>
      <c r="G37" s="1" t="s">
        <v>31</v>
      </c>
      <c r="H37" s="1" t="s">
        <v>16</v>
      </c>
    </row>
    <row r="38" spans="2:8">
      <c r="B38" s="7" t="s">
        <v>6</v>
      </c>
      <c r="C38" s="12">
        <v>-2.6315789473684208</v>
      </c>
      <c r="D38" s="12">
        <v>6.25</v>
      </c>
      <c r="E38" s="12">
        <v>16.666666666666668</v>
      </c>
      <c r="F38" s="12">
        <v>-40</v>
      </c>
      <c r="G38" s="12">
        <v>-20</v>
      </c>
      <c r="H38" s="13">
        <v>-9.0090090090090094</v>
      </c>
    </row>
    <row r="39" spans="2:8">
      <c r="B39" s="7" t="s">
        <v>7</v>
      </c>
      <c r="C39" s="12">
        <v>-17.142857142857142</v>
      </c>
      <c r="D39" s="12">
        <v>-55.555555555555557</v>
      </c>
      <c r="E39" s="12">
        <v>-10.714285714285712</v>
      </c>
      <c r="F39" s="12">
        <v>-35.294117647058819</v>
      </c>
      <c r="G39" s="12">
        <v>-18.867924528301888</v>
      </c>
      <c r="H39" s="13">
        <v>-21.12676056338028</v>
      </c>
    </row>
    <row r="40" spans="2:8">
      <c r="B40" s="7" t="s">
        <v>8</v>
      </c>
      <c r="C40" s="12">
        <v>-12.5</v>
      </c>
      <c r="D40" s="12">
        <v>0</v>
      </c>
      <c r="E40" s="12">
        <v>9.0909090909090882</v>
      </c>
      <c r="F40" s="12">
        <v>-12.5</v>
      </c>
      <c r="G40" s="12">
        <v>-7.4074074074074066</v>
      </c>
      <c r="H40" s="13">
        <v>-4.2016806722689068</v>
      </c>
    </row>
    <row r="41" spans="2:8">
      <c r="B41" s="7" t="s">
        <v>9</v>
      </c>
      <c r="C41" s="12">
        <v>-33.333333333333336</v>
      </c>
      <c r="D41" s="12">
        <v>-36.84210526315789</v>
      </c>
      <c r="E41" s="12">
        <v>11.764705882352944</v>
      </c>
      <c r="F41" s="12">
        <v>-55.555555555555557</v>
      </c>
      <c r="G41" s="12">
        <v>4.8780487804878065</v>
      </c>
      <c r="H41" s="13">
        <v>-12.244897959183671</v>
      </c>
    </row>
    <row r="42" spans="2:8">
      <c r="B42" s="7" t="s">
        <v>10</v>
      </c>
      <c r="C42" s="12">
        <v>-16.666666666666664</v>
      </c>
      <c r="D42" s="12">
        <v>-17.647058823529413</v>
      </c>
      <c r="E42" s="12">
        <v>-8.3333333333333339</v>
      </c>
      <c r="F42" s="12">
        <v>-17.647058823529413</v>
      </c>
      <c r="G42" s="12">
        <v>-11.111111111111111</v>
      </c>
      <c r="H42" s="13">
        <v>-14.772727272727273</v>
      </c>
    </row>
    <row r="43" spans="2:8">
      <c r="B43" s="7" t="s">
        <v>11</v>
      </c>
      <c r="C43" s="12">
        <v>-17.857142857142854</v>
      </c>
      <c r="D43" s="12">
        <v>-7.6923076923076925</v>
      </c>
      <c r="E43" s="12">
        <v>0</v>
      </c>
      <c r="F43" s="12">
        <v>0</v>
      </c>
      <c r="G43" s="12">
        <v>-9.375</v>
      </c>
      <c r="H43" s="13">
        <v>-9.473684210526315</v>
      </c>
    </row>
    <row r="44" spans="2:8">
      <c r="B44" s="7" t="s">
        <v>12</v>
      </c>
      <c r="C44" s="12">
        <v>-15.625</v>
      </c>
      <c r="D44" s="12">
        <v>8.0000000000000018</v>
      </c>
      <c r="E44" s="12">
        <v>9.0909090909090917</v>
      </c>
      <c r="F44" s="12">
        <v>-31.999999999999996</v>
      </c>
      <c r="G44" s="12">
        <v>-15.873015873015872</v>
      </c>
      <c r="H44" s="13">
        <v>-12.820512820512819</v>
      </c>
    </row>
    <row r="45" spans="2:8">
      <c r="B45" s="7" t="s">
        <v>13</v>
      </c>
      <c r="C45" s="12">
        <v>-9.5238095238095237</v>
      </c>
      <c r="D45" s="12">
        <v>-18.918918918918919</v>
      </c>
      <c r="E45" s="12">
        <v>6.8965517241379306</v>
      </c>
      <c r="F45" s="12">
        <v>-19.047619047619047</v>
      </c>
      <c r="G45" s="12">
        <v>-6.1728395061728394</v>
      </c>
      <c r="H45" s="13">
        <v>-8.5714285714285694</v>
      </c>
    </row>
    <row r="46" spans="2:8">
      <c r="B46" s="7" t="s">
        <v>16</v>
      </c>
      <c r="C46" s="13">
        <v>-13.580246913580249</v>
      </c>
      <c r="D46" s="13">
        <v>-13.605442176870747</v>
      </c>
      <c r="E46" s="13">
        <v>3.8461538461538494</v>
      </c>
      <c r="F46" s="13">
        <v>-26.5625</v>
      </c>
      <c r="G46" s="13">
        <v>-10.434782608695652</v>
      </c>
      <c r="H46" s="13">
        <v>-11.481844946025513</v>
      </c>
    </row>
    <row r="48" spans="2:8" ht="24.2" customHeight="1">
      <c r="B48" s="6" t="s">
        <v>35</v>
      </c>
      <c r="C48" s="1" t="s">
        <v>27</v>
      </c>
      <c r="D48" s="1" t="s">
        <v>28</v>
      </c>
      <c r="E48" s="1" t="s">
        <v>29</v>
      </c>
      <c r="F48" s="6" t="s">
        <v>30</v>
      </c>
      <c r="G48" s="1" t="s">
        <v>31</v>
      </c>
      <c r="H48" s="1" t="s">
        <v>16</v>
      </c>
    </row>
    <row r="49" spans="2:8">
      <c r="B49" s="7" t="s">
        <v>6</v>
      </c>
      <c r="C49" s="10">
        <v>0.26315789473684209</v>
      </c>
      <c r="D49" s="10">
        <v>0.1875</v>
      </c>
      <c r="E49" s="10">
        <v>0.5</v>
      </c>
      <c r="F49" s="10">
        <v>0.13333333333333333</v>
      </c>
      <c r="G49" s="10">
        <v>0.13333333333333333</v>
      </c>
      <c r="H49" s="11">
        <v>0.22522522522522523</v>
      </c>
    </row>
    <row r="50" spans="2:8">
      <c r="B50" s="7" t="s">
        <v>7</v>
      </c>
      <c r="C50" s="10">
        <v>0.2857142857142857</v>
      </c>
      <c r="D50" s="10">
        <v>0.1111111111111111</v>
      </c>
      <c r="E50" s="10">
        <v>0.25</v>
      </c>
      <c r="F50" s="10">
        <v>0.35294117647058826</v>
      </c>
      <c r="G50" s="10">
        <v>9.4339622641509441E-2</v>
      </c>
      <c r="H50" s="11">
        <v>0.20422535211267606</v>
      </c>
    </row>
    <row r="51" spans="2:8">
      <c r="B51" s="7" t="s">
        <v>8</v>
      </c>
      <c r="C51" s="10">
        <v>6.25E-2</v>
      </c>
      <c r="D51" s="10">
        <v>9.0909090909090912E-2</v>
      </c>
      <c r="E51" s="10">
        <v>0.33333333333333331</v>
      </c>
      <c r="F51" s="10">
        <v>0.125</v>
      </c>
      <c r="G51" s="10">
        <v>0.18518518518518517</v>
      </c>
      <c r="H51" s="11">
        <v>0.17647058823529413</v>
      </c>
    </row>
    <row r="52" spans="2:8">
      <c r="B52" s="7" t="s">
        <v>9</v>
      </c>
      <c r="C52" s="10">
        <v>0.16666666666666666</v>
      </c>
      <c r="D52" s="10">
        <v>5.2631578947368418E-2</v>
      </c>
      <c r="E52" s="10">
        <v>0.17647058823529413</v>
      </c>
      <c r="F52" s="10">
        <v>0.22222222222222221</v>
      </c>
      <c r="G52" s="10">
        <v>0.31707317073170732</v>
      </c>
      <c r="H52" s="11">
        <v>0.21428571428571427</v>
      </c>
    </row>
    <row r="53" spans="2:8">
      <c r="B53" s="7" t="s">
        <v>10</v>
      </c>
      <c r="C53" s="10">
        <v>8.3333333333333329E-2</v>
      </c>
      <c r="D53" s="10">
        <v>0.11764705882352941</v>
      </c>
      <c r="E53" s="10">
        <v>0.25</v>
      </c>
      <c r="F53" s="10">
        <v>0.35294117647058826</v>
      </c>
      <c r="G53" s="10">
        <v>0.16666666666666666</v>
      </c>
      <c r="H53" s="11">
        <v>0.18181818181818182</v>
      </c>
    </row>
    <row r="54" spans="2:8">
      <c r="B54" s="7" t="s">
        <v>11</v>
      </c>
      <c r="C54" s="10">
        <v>0.17857142857142858</v>
      </c>
      <c r="D54" s="10">
        <v>0.15384615384615385</v>
      </c>
      <c r="E54" s="10">
        <v>0.14285714285714285</v>
      </c>
      <c r="F54" s="10">
        <v>0.375</v>
      </c>
      <c r="G54" s="10">
        <v>0.1875</v>
      </c>
      <c r="H54" s="11">
        <v>0.18947368421052632</v>
      </c>
    </row>
    <row r="55" spans="2:8">
      <c r="B55" s="7" t="s">
        <v>12</v>
      </c>
      <c r="C55" s="10">
        <v>0.34375</v>
      </c>
      <c r="D55" s="10">
        <v>0.32</v>
      </c>
      <c r="E55" s="10">
        <v>0.36363636363636365</v>
      </c>
      <c r="F55" s="10">
        <v>0.32</v>
      </c>
      <c r="G55" s="10">
        <v>0.25396825396825395</v>
      </c>
      <c r="H55" s="11">
        <v>0.30128205128205127</v>
      </c>
    </row>
    <row r="56" spans="2:8">
      <c r="B56" s="7" t="s">
        <v>13</v>
      </c>
      <c r="C56" s="10">
        <v>0.16666666666666666</v>
      </c>
      <c r="D56" s="10">
        <v>0.21621621621621623</v>
      </c>
      <c r="E56" s="10">
        <v>0.2413793103448276</v>
      </c>
      <c r="F56" s="10">
        <v>0.14285714285714285</v>
      </c>
      <c r="G56" s="10">
        <v>0.13580246913580246</v>
      </c>
      <c r="H56" s="11">
        <v>0.17142857142857143</v>
      </c>
    </row>
    <row r="57" spans="2:8">
      <c r="B57" s="7" t="s">
        <v>16</v>
      </c>
      <c r="C57" s="11">
        <v>0.20164609053497942</v>
      </c>
      <c r="D57" s="11">
        <v>0.17687074829931973</v>
      </c>
      <c r="E57" s="11">
        <v>0.27564102564102566</v>
      </c>
      <c r="F57" s="11">
        <v>0.25</v>
      </c>
      <c r="G57" s="11">
        <v>0.18260869565217391</v>
      </c>
      <c r="H57" s="11">
        <v>0.20902845927379785</v>
      </c>
    </row>
    <row r="59" spans="2:8" ht="24.2" customHeight="1">
      <c r="B59" s="6" t="s">
        <v>36</v>
      </c>
      <c r="C59" s="1" t="s">
        <v>27</v>
      </c>
      <c r="D59" s="1" t="s">
        <v>28</v>
      </c>
      <c r="E59" s="1" t="s">
        <v>29</v>
      </c>
      <c r="F59" s="6" t="s">
        <v>30</v>
      </c>
      <c r="G59" s="1" t="s">
        <v>31</v>
      </c>
      <c r="H59" s="1" t="s">
        <v>16</v>
      </c>
    </row>
    <row r="60" spans="2:8">
      <c r="B60" s="7" t="s">
        <v>6</v>
      </c>
      <c r="C60" s="10">
        <v>0.18421052631578946</v>
      </c>
      <c r="D60" s="10">
        <v>0.1875</v>
      </c>
      <c r="E60" s="10">
        <v>0.25</v>
      </c>
      <c r="F60" s="10">
        <v>0.46666666666666667</v>
      </c>
      <c r="G60" s="10">
        <v>0.2</v>
      </c>
      <c r="H60" s="11">
        <v>0.23423423423423423</v>
      </c>
    </row>
    <row r="61" spans="2:8">
      <c r="B61" s="7" t="s">
        <v>7</v>
      </c>
      <c r="C61" s="10">
        <v>0.2</v>
      </c>
      <c r="D61" s="10">
        <v>0.44444444444444442</v>
      </c>
      <c r="E61" s="10">
        <v>0.2857142857142857</v>
      </c>
      <c r="F61" s="10">
        <v>0.47058823529411764</v>
      </c>
      <c r="G61" s="10">
        <v>0.18867924528301888</v>
      </c>
      <c r="H61" s="11">
        <v>0.26056338028169013</v>
      </c>
    </row>
    <row r="62" spans="2:8">
      <c r="B62" s="7" t="s">
        <v>8</v>
      </c>
      <c r="C62" s="10">
        <v>0.34375</v>
      </c>
      <c r="D62" s="10">
        <v>0.18181818181818182</v>
      </c>
      <c r="E62" s="10">
        <v>0.27272727272727271</v>
      </c>
      <c r="F62" s="10">
        <v>0.3125</v>
      </c>
      <c r="G62" s="10">
        <v>0.1111111111111111</v>
      </c>
      <c r="H62" s="11">
        <v>0.25210084033613445</v>
      </c>
    </row>
    <row r="63" spans="2:8">
      <c r="B63" s="7" t="s">
        <v>9</v>
      </c>
      <c r="C63" s="10">
        <v>8.3333333333333329E-2</v>
      </c>
      <c r="D63" s="10">
        <v>0.31578947368421051</v>
      </c>
      <c r="E63" s="10">
        <v>0.23529411764705882</v>
      </c>
      <c r="F63" s="10">
        <v>0.22222222222222221</v>
      </c>
      <c r="G63" s="10">
        <v>0.24390243902439024</v>
      </c>
      <c r="H63" s="11">
        <v>0.23469387755102042</v>
      </c>
    </row>
    <row r="64" spans="2:8">
      <c r="B64" s="7" t="s">
        <v>10</v>
      </c>
      <c r="C64" s="10">
        <v>0.25</v>
      </c>
      <c r="D64" s="10">
        <v>0.23529411764705882</v>
      </c>
      <c r="E64" s="10">
        <v>0.41666666666666669</v>
      </c>
      <c r="F64" s="10">
        <v>0.29411764705882354</v>
      </c>
      <c r="G64" s="10">
        <v>0.44444444444444442</v>
      </c>
      <c r="H64" s="11">
        <v>0.31818181818181818</v>
      </c>
    </row>
    <row r="65" spans="2:8">
      <c r="B65" s="7" t="s">
        <v>11</v>
      </c>
      <c r="C65" s="10">
        <v>0.32142857142857145</v>
      </c>
      <c r="D65" s="10">
        <v>0.23076923076923078</v>
      </c>
      <c r="E65" s="10">
        <v>0.2857142857142857</v>
      </c>
      <c r="F65" s="10">
        <v>0.25</v>
      </c>
      <c r="G65" s="10">
        <v>0.34375</v>
      </c>
      <c r="H65" s="11">
        <v>0.30526315789473685</v>
      </c>
    </row>
    <row r="66" spans="2:8">
      <c r="B66" s="7" t="s">
        <v>12</v>
      </c>
      <c r="C66" s="10">
        <v>0.34375</v>
      </c>
      <c r="D66" s="10">
        <v>0.16</v>
      </c>
      <c r="E66" s="10">
        <v>0.18181818181818182</v>
      </c>
      <c r="F66" s="10">
        <v>0.24</v>
      </c>
      <c r="G66" s="10">
        <v>0.26984126984126983</v>
      </c>
      <c r="H66" s="11">
        <v>0.25641025641025639</v>
      </c>
    </row>
    <row r="67" spans="2:8">
      <c r="B67" s="7" t="s">
        <v>13</v>
      </c>
      <c r="C67" s="10">
        <v>0.19047619047619047</v>
      </c>
      <c r="D67" s="10">
        <v>0.35135135135135137</v>
      </c>
      <c r="E67" s="10">
        <v>0.20689655172413793</v>
      </c>
      <c r="F67" s="10">
        <v>0.33333333333333331</v>
      </c>
      <c r="G67" s="10">
        <v>0.19753086419753085</v>
      </c>
      <c r="H67" s="11">
        <v>0.23809523809523808</v>
      </c>
    </row>
    <row r="68" spans="2:8">
      <c r="B68" s="7" t="s">
        <v>16</v>
      </c>
      <c r="C68" s="11">
        <v>0.24691358024691357</v>
      </c>
      <c r="D68" s="11">
        <v>0.26530612244897961</v>
      </c>
      <c r="E68" s="11">
        <v>0.26282051282051283</v>
      </c>
      <c r="F68" s="11">
        <v>0.328125</v>
      </c>
      <c r="G68" s="11">
        <v>0.23478260869565218</v>
      </c>
      <c r="H68" s="11">
        <v>0.25809617271835134</v>
      </c>
    </row>
    <row r="70" spans="2:8" ht="24.2" customHeight="1">
      <c r="B70" s="6" t="s">
        <v>37</v>
      </c>
      <c r="C70" s="1" t="s">
        <v>27</v>
      </c>
      <c r="D70" s="1" t="s">
        <v>28</v>
      </c>
      <c r="E70" s="1" t="s">
        <v>29</v>
      </c>
      <c r="F70" s="6" t="s">
        <v>30</v>
      </c>
      <c r="G70" s="1" t="s">
        <v>31</v>
      </c>
      <c r="H70" s="1" t="s">
        <v>16</v>
      </c>
    </row>
    <row r="71" spans="2:8">
      <c r="B71" s="7" t="s">
        <v>6</v>
      </c>
      <c r="C71" s="12">
        <v>7.8947368421052628</v>
      </c>
      <c r="D71" s="12">
        <v>0</v>
      </c>
      <c r="E71" s="12">
        <v>25</v>
      </c>
      <c r="F71" s="12">
        <v>-33.333333333333336</v>
      </c>
      <c r="G71" s="12">
        <v>-6.6666666666666679</v>
      </c>
      <c r="H71" s="13">
        <v>-0.90090090090090003</v>
      </c>
    </row>
    <row r="72" spans="2:8">
      <c r="B72" s="7" t="s">
        <v>7</v>
      </c>
      <c r="C72" s="12">
        <v>8.5714285714285694</v>
      </c>
      <c r="D72" s="12">
        <v>-33.333333333333329</v>
      </c>
      <c r="E72" s="12">
        <v>-3.5714285714285698</v>
      </c>
      <c r="F72" s="12">
        <v>-11.764705882352938</v>
      </c>
      <c r="G72" s="12">
        <v>-9.433962264150944</v>
      </c>
      <c r="H72" s="13">
        <v>-5.6338028169014063</v>
      </c>
    </row>
    <row r="73" spans="2:8">
      <c r="B73" s="7" t="s">
        <v>8</v>
      </c>
      <c r="C73" s="12">
        <v>-28.125</v>
      </c>
      <c r="D73" s="12">
        <v>-9.0909090909090917</v>
      </c>
      <c r="E73" s="12">
        <v>6.0606060606060606</v>
      </c>
      <c r="F73" s="12">
        <v>-18.75</v>
      </c>
      <c r="G73" s="12">
        <v>7.4074074074074066</v>
      </c>
      <c r="H73" s="13">
        <v>-7.5630252100840316</v>
      </c>
    </row>
    <row r="74" spans="2:8">
      <c r="B74" s="7" t="s">
        <v>9</v>
      </c>
      <c r="C74" s="12">
        <v>8.3333333333333321</v>
      </c>
      <c r="D74" s="12">
        <v>-26.315789473684209</v>
      </c>
      <c r="E74" s="12">
        <v>-5.8823529411764692</v>
      </c>
      <c r="F74" s="12">
        <v>0</v>
      </c>
      <c r="G74" s="12">
        <v>7.3170731707317085</v>
      </c>
      <c r="H74" s="13">
        <v>-2.0408163265306145</v>
      </c>
    </row>
    <row r="75" spans="2:8">
      <c r="B75" s="7" t="s">
        <v>10</v>
      </c>
      <c r="C75" s="12">
        <v>-16.666666666666668</v>
      </c>
      <c r="D75" s="12">
        <v>-11.76470588235294</v>
      </c>
      <c r="E75" s="12">
        <v>-16.666666666666668</v>
      </c>
      <c r="F75" s="12">
        <v>5.8823529411764719</v>
      </c>
      <c r="G75" s="12">
        <v>-27.777777777777779</v>
      </c>
      <c r="H75" s="13">
        <v>-13.636363636363635</v>
      </c>
    </row>
    <row r="76" spans="2:8">
      <c r="B76" s="7" t="s">
        <v>11</v>
      </c>
      <c r="C76" s="12">
        <v>-14.285714285714288</v>
      </c>
      <c r="D76" s="12">
        <v>-7.6923076923076925</v>
      </c>
      <c r="E76" s="12">
        <v>-14.285714285714285</v>
      </c>
      <c r="F76" s="12">
        <v>12.5</v>
      </c>
      <c r="G76" s="12">
        <v>-15.625</v>
      </c>
      <c r="H76" s="13">
        <v>-11.578947368421053</v>
      </c>
    </row>
    <row r="77" spans="2:8">
      <c r="B77" s="7" t="s">
        <v>12</v>
      </c>
      <c r="C77" s="12">
        <v>0</v>
      </c>
      <c r="D77" s="12">
        <v>16</v>
      </c>
      <c r="E77" s="12">
        <v>18.181818181818183</v>
      </c>
      <c r="F77" s="12">
        <v>8.0000000000000018</v>
      </c>
      <c r="G77" s="12">
        <v>-1.5873015873015872</v>
      </c>
      <c r="H77" s="13">
        <v>4.4871794871794881</v>
      </c>
    </row>
    <row r="78" spans="2:8">
      <c r="B78" s="7" t="s">
        <v>13</v>
      </c>
      <c r="C78" s="12">
        <v>-2.3809523809523809</v>
      </c>
      <c r="D78" s="12">
        <v>-13.513513513513514</v>
      </c>
      <c r="E78" s="12">
        <v>3.4482758620689671</v>
      </c>
      <c r="F78" s="12">
        <v>-19.047619047619047</v>
      </c>
      <c r="G78" s="12">
        <v>-6.1728395061728394</v>
      </c>
      <c r="H78" s="13">
        <v>-6.6666666666666652</v>
      </c>
    </row>
    <row r="79" spans="2:8">
      <c r="B79" s="7" t="s">
        <v>16</v>
      </c>
      <c r="C79" s="13">
        <v>-4.5267489711934141</v>
      </c>
      <c r="D79" s="13">
        <v>-8.8435374149659882</v>
      </c>
      <c r="E79" s="13">
        <v>1.282051282051283</v>
      </c>
      <c r="F79" s="13">
        <v>-7.8125</v>
      </c>
      <c r="G79" s="13">
        <v>-5.2173913043478262</v>
      </c>
      <c r="H79" s="13">
        <v>-4.9067713444553487</v>
      </c>
    </row>
    <row r="81" spans="2:8">
      <c r="B81" s="5" t="s">
        <v>38</v>
      </c>
    </row>
    <row r="83" spans="2:8">
      <c r="B83" s="1" t="s">
        <v>39</v>
      </c>
      <c r="C83" s="1" t="s">
        <v>40</v>
      </c>
      <c r="D83" s="1" t="s">
        <v>41</v>
      </c>
      <c r="E83" s="1" t="s">
        <v>42</v>
      </c>
      <c r="F83" s="1" t="s">
        <v>43</v>
      </c>
      <c r="G83" s="1" t="s">
        <v>44</v>
      </c>
      <c r="H83" s="1" t="s">
        <v>16</v>
      </c>
    </row>
    <row r="84" spans="2:8">
      <c r="B84" s="7" t="s">
        <v>6</v>
      </c>
      <c r="C84" s="8">
        <v>54</v>
      </c>
      <c r="D84" s="8">
        <v>26</v>
      </c>
      <c r="E84" s="8">
        <v>14</v>
      </c>
      <c r="F84" s="8">
        <v>14</v>
      </c>
      <c r="G84" s="8">
        <v>3</v>
      </c>
      <c r="H84" s="9">
        <v>111</v>
      </c>
    </row>
    <row r="85" spans="2:8">
      <c r="B85" s="7" t="s">
        <v>7</v>
      </c>
      <c r="C85" s="8">
        <v>67</v>
      </c>
      <c r="D85" s="8">
        <v>29</v>
      </c>
      <c r="E85" s="8">
        <v>21</v>
      </c>
      <c r="F85" s="8">
        <v>21</v>
      </c>
      <c r="G85" s="8">
        <v>4</v>
      </c>
      <c r="H85" s="9">
        <v>142</v>
      </c>
    </row>
    <row r="86" spans="2:8">
      <c r="B86" s="7" t="s">
        <v>8</v>
      </c>
      <c r="C86" s="8">
        <v>63</v>
      </c>
      <c r="D86" s="8">
        <v>29</v>
      </c>
      <c r="E86" s="8">
        <v>16</v>
      </c>
      <c r="F86" s="8">
        <v>11</v>
      </c>
      <c r="G86" s="8">
        <v>0</v>
      </c>
      <c r="H86" s="9">
        <v>119</v>
      </c>
    </row>
    <row r="87" spans="2:8">
      <c r="B87" s="7" t="s">
        <v>9</v>
      </c>
      <c r="C87" s="8">
        <v>50</v>
      </c>
      <c r="D87" s="8">
        <v>26</v>
      </c>
      <c r="E87" s="8">
        <v>14</v>
      </c>
      <c r="F87" s="8">
        <v>6</v>
      </c>
      <c r="G87" s="8">
        <v>2</v>
      </c>
      <c r="H87" s="9">
        <v>98</v>
      </c>
    </row>
    <row r="88" spans="2:8">
      <c r="B88" s="7" t="s">
        <v>10</v>
      </c>
      <c r="C88" s="8">
        <v>36</v>
      </c>
      <c r="D88" s="8">
        <v>27</v>
      </c>
      <c r="E88" s="8">
        <v>10</v>
      </c>
      <c r="F88" s="8">
        <v>14</v>
      </c>
      <c r="G88" s="8">
        <v>1</v>
      </c>
      <c r="H88" s="9">
        <v>88</v>
      </c>
    </row>
    <row r="89" spans="2:8">
      <c r="B89" s="7" t="s">
        <v>11</v>
      </c>
      <c r="C89" s="8">
        <v>50</v>
      </c>
      <c r="D89" s="8">
        <v>29</v>
      </c>
      <c r="E89" s="8">
        <v>9</v>
      </c>
      <c r="F89" s="8">
        <v>6</v>
      </c>
      <c r="G89" s="8">
        <v>1</v>
      </c>
      <c r="H89" s="9">
        <v>95</v>
      </c>
    </row>
    <row r="90" spans="2:8">
      <c r="B90" s="7" t="s">
        <v>12</v>
      </c>
      <c r="C90" s="8">
        <v>63</v>
      </c>
      <c r="D90" s="8">
        <v>45</v>
      </c>
      <c r="E90" s="8">
        <v>29</v>
      </c>
      <c r="F90" s="8">
        <v>14</v>
      </c>
      <c r="G90" s="8">
        <v>5</v>
      </c>
      <c r="H90" s="9">
        <v>156</v>
      </c>
    </row>
    <row r="91" spans="2:8">
      <c r="B91" s="7" t="s">
        <v>13</v>
      </c>
      <c r="C91" s="8">
        <v>81</v>
      </c>
      <c r="D91" s="8">
        <v>39</v>
      </c>
      <c r="E91" s="8">
        <v>39</v>
      </c>
      <c r="F91" s="8">
        <v>37</v>
      </c>
      <c r="G91" s="8">
        <v>14</v>
      </c>
      <c r="H91" s="9">
        <v>210</v>
      </c>
    </row>
    <row r="92" spans="2:8">
      <c r="B92" s="7" t="s">
        <v>16</v>
      </c>
      <c r="C92" s="9">
        <v>464</v>
      </c>
      <c r="D92" s="9">
        <v>250</v>
      </c>
      <c r="E92" s="9">
        <v>152</v>
      </c>
      <c r="F92" s="9">
        <v>123</v>
      </c>
      <c r="G92" s="9">
        <v>30</v>
      </c>
      <c r="H92" s="9">
        <v>1019</v>
      </c>
    </row>
    <row r="94" spans="2:8" ht="24.2" customHeight="1">
      <c r="B94" s="6" t="s">
        <v>32</v>
      </c>
      <c r="C94" s="1" t="s">
        <v>40</v>
      </c>
      <c r="D94" s="1" t="s">
        <v>41</v>
      </c>
      <c r="E94" s="1" t="s">
        <v>42</v>
      </c>
      <c r="F94" s="1" t="s">
        <v>43</v>
      </c>
      <c r="G94" s="1" t="s">
        <v>44</v>
      </c>
      <c r="H94" s="1" t="s">
        <v>16</v>
      </c>
    </row>
    <row r="95" spans="2:8">
      <c r="B95" s="7" t="s">
        <v>6</v>
      </c>
      <c r="C95" s="10">
        <v>0.16666666666666666</v>
      </c>
      <c r="D95" s="10">
        <v>0.19230769230769232</v>
      </c>
      <c r="E95" s="10">
        <v>0.35714285714285715</v>
      </c>
      <c r="F95" s="10">
        <v>0.21428571428571427</v>
      </c>
      <c r="G95" s="10">
        <v>0</v>
      </c>
      <c r="H95" s="11">
        <v>0.1981981981981982</v>
      </c>
    </row>
    <row r="96" spans="2:8">
      <c r="B96" s="7" t="s">
        <v>7</v>
      </c>
      <c r="C96" s="10">
        <v>0.1044776119402985</v>
      </c>
      <c r="D96" s="10">
        <v>0.10344827586206896</v>
      </c>
      <c r="E96" s="10">
        <v>0.19047619047619047</v>
      </c>
      <c r="F96" s="10">
        <v>0.14285714285714285</v>
      </c>
      <c r="G96" s="10">
        <v>0.25</v>
      </c>
      <c r="H96" s="11">
        <v>0.12676056338028169</v>
      </c>
    </row>
    <row r="97" spans="2:8">
      <c r="B97" s="7" t="s">
        <v>8</v>
      </c>
      <c r="C97" s="10">
        <v>0.14285714285714285</v>
      </c>
      <c r="D97" s="10">
        <v>0.27586206896551724</v>
      </c>
      <c r="E97" s="10">
        <v>0.3125</v>
      </c>
      <c r="F97" s="10">
        <v>9.0909090909090912E-2</v>
      </c>
      <c r="G97" s="10">
        <v>0</v>
      </c>
      <c r="H97" s="11">
        <v>0.19327731092436976</v>
      </c>
    </row>
    <row r="98" spans="2:8">
      <c r="B98" s="7" t="s">
        <v>9</v>
      </c>
      <c r="C98" s="10">
        <v>0.16</v>
      </c>
      <c r="D98" s="10">
        <v>0.30769230769230771</v>
      </c>
      <c r="E98" s="10">
        <v>0.21428571428571427</v>
      </c>
      <c r="F98" s="10">
        <v>0.16666666666666666</v>
      </c>
      <c r="G98" s="10">
        <v>0</v>
      </c>
      <c r="H98" s="11">
        <v>0.20408163265306123</v>
      </c>
    </row>
    <row r="99" spans="2:8">
      <c r="B99" s="7" t="s">
        <v>10</v>
      </c>
      <c r="C99" s="10">
        <v>0.16666666666666666</v>
      </c>
      <c r="D99" s="10">
        <v>7.407407407407407E-2</v>
      </c>
      <c r="E99" s="10">
        <v>0.3</v>
      </c>
      <c r="F99" s="10">
        <v>0.21428571428571427</v>
      </c>
      <c r="G99" s="10">
        <v>1</v>
      </c>
      <c r="H99" s="11">
        <v>0.17045454545454544</v>
      </c>
    </row>
    <row r="100" spans="2:8">
      <c r="B100" s="7" t="s">
        <v>11</v>
      </c>
      <c r="C100" s="10">
        <v>0.16</v>
      </c>
      <c r="D100" s="10">
        <v>0.17241379310344829</v>
      </c>
      <c r="E100" s="10">
        <v>0.1111111111111111</v>
      </c>
      <c r="F100" s="10">
        <v>0.33333333333333331</v>
      </c>
      <c r="G100" s="10">
        <v>0</v>
      </c>
      <c r="H100" s="11">
        <v>0.16842105263157894</v>
      </c>
    </row>
    <row r="101" spans="2:8">
      <c r="B101" s="7" t="s">
        <v>12</v>
      </c>
      <c r="C101" s="10">
        <v>0.1111111111111111</v>
      </c>
      <c r="D101" s="10">
        <v>0.24444444444444444</v>
      </c>
      <c r="E101" s="10">
        <v>0.31034482758620691</v>
      </c>
      <c r="F101" s="10">
        <v>0.2857142857142857</v>
      </c>
      <c r="G101" s="10">
        <v>0.2</v>
      </c>
      <c r="H101" s="11">
        <v>0.20512820512820512</v>
      </c>
    </row>
    <row r="102" spans="2:8">
      <c r="B102" s="7" t="s">
        <v>13</v>
      </c>
      <c r="C102" s="10">
        <v>0.12345679012345678</v>
      </c>
      <c r="D102" s="10">
        <v>0.25641025641025639</v>
      </c>
      <c r="E102" s="10">
        <v>0.23076923076923078</v>
      </c>
      <c r="F102" s="10">
        <v>0.21621621621621623</v>
      </c>
      <c r="G102" s="10">
        <v>0.14285714285714285</v>
      </c>
      <c r="H102" s="11">
        <v>0.18571428571428572</v>
      </c>
    </row>
    <row r="103" spans="2:8">
      <c r="B103" s="7" t="s">
        <v>16</v>
      </c>
      <c r="C103" s="11">
        <v>0.13793103448275862</v>
      </c>
      <c r="D103" s="11">
        <v>0.20799999999999999</v>
      </c>
      <c r="E103" s="11">
        <v>0.25657894736842107</v>
      </c>
      <c r="F103" s="11">
        <v>0.2032520325203252</v>
      </c>
      <c r="G103" s="11">
        <v>0.16666666666666666</v>
      </c>
      <c r="H103" s="11">
        <v>0.18155053974484789</v>
      </c>
    </row>
    <row r="105" spans="2:8" ht="24.2" customHeight="1">
      <c r="B105" s="6" t="s">
        <v>33</v>
      </c>
      <c r="C105" s="1" t="s">
        <v>40</v>
      </c>
      <c r="D105" s="1" t="s">
        <v>41</v>
      </c>
      <c r="E105" s="1" t="s">
        <v>42</v>
      </c>
      <c r="F105" s="1" t="s">
        <v>43</v>
      </c>
      <c r="G105" s="1" t="s">
        <v>44</v>
      </c>
      <c r="H105" s="1" t="s">
        <v>16</v>
      </c>
    </row>
    <row r="106" spans="2:8">
      <c r="B106" s="7" t="s">
        <v>6</v>
      </c>
      <c r="C106" s="10">
        <v>0.33333333333333331</v>
      </c>
      <c r="D106" s="10">
        <v>0.26923076923076922</v>
      </c>
      <c r="E106" s="10">
        <v>0.21428571428571427</v>
      </c>
      <c r="F106" s="10">
        <v>0.2857142857142857</v>
      </c>
      <c r="G106" s="10">
        <v>0</v>
      </c>
      <c r="H106" s="11">
        <v>0.28828828828828829</v>
      </c>
    </row>
    <row r="107" spans="2:8">
      <c r="B107" s="7" t="s">
        <v>7</v>
      </c>
      <c r="C107" s="10">
        <v>0.41791044776119401</v>
      </c>
      <c r="D107" s="10">
        <v>0.34482758620689657</v>
      </c>
      <c r="E107" s="10">
        <v>0.23809523809523808</v>
      </c>
      <c r="F107" s="10">
        <v>0.19047619047619047</v>
      </c>
      <c r="G107" s="10">
        <v>0.25</v>
      </c>
      <c r="H107" s="11">
        <v>0.3380281690140845</v>
      </c>
    </row>
    <row r="108" spans="2:8">
      <c r="B108" s="7" t="s">
        <v>8</v>
      </c>
      <c r="C108" s="10">
        <v>0.23809523809523808</v>
      </c>
      <c r="D108" s="10">
        <v>0.20689655172413793</v>
      </c>
      <c r="E108" s="10">
        <v>0.25</v>
      </c>
      <c r="F108" s="10">
        <v>0.27272727272727271</v>
      </c>
      <c r="G108" s="10">
        <v>0</v>
      </c>
      <c r="H108" s="11">
        <v>0.23529411764705882</v>
      </c>
    </row>
    <row r="109" spans="2:8">
      <c r="B109" s="7" t="s">
        <v>9</v>
      </c>
      <c r="C109" s="10">
        <v>0.36</v>
      </c>
      <c r="D109" s="10">
        <v>0.34615384615384615</v>
      </c>
      <c r="E109" s="10">
        <v>0.2857142857142857</v>
      </c>
      <c r="F109" s="10">
        <v>0.16666666666666666</v>
      </c>
      <c r="G109" s="10">
        <v>0</v>
      </c>
      <c r="H109" s="11">
        <v>0.32653061224489793</v>
      </c>
    </row>
    <row r="110" spans="2:8">
      <c r="B110" s="7" t="s">
        <v>10</v>
      </c>
      <c r="C110" s="10">
        <v>0.27777777777777779</v>
      </c>
      <c r="D110" s="10">
        <v>0.33333333333333331</v>
      </c>
      <c r="E110" s="10">
        <v>0.3</v>
      </c>
      <c r="F110" s="10">
        <v>0.42857142857142855</v>
      </c>
      <c r="G110" s="10">
        <v>0</v>
      </c>
      <c r="H110" s="11">
        <v>0.31818181818181818</v>
      </c>
    </row>
    <row r="111" spans="2:8">
      <c r="B111" s="7" t="s">
        <v>11</v>
      </c>
      <c r="C111" s="10">
        <v>0.28000000000000003</v>
      </c>
      <c r="D111" s="10">
        <v>0.20689655172413793</v>
      </c>
      <c r="E111" s="10">
        <v>0.33333333333333331</v>
      </c>
      <c r="F111" s="10">
        <v>0.33333333333333331</v>
      </c>
      <c r="G111" s="10">
        <v>0</v>
      </c>
      <c r="H111" s="11">
        <v>0.26315789473684209</v>
      </c>
    </row>
    <row r="112" spans="2:8">
      <c r="B112" s="7" t="s">
        <v>12</v>
      </c>
      <c r="C112" s="10">
        <v>0.42857142857142855</v>
      </c>
      <c r="D112" s="10">
        <v>0.4</v>
      </c>
      <c r="E112" s="10">
        <v>0.20689655172413793</v>
      </c>
      <c r="F112" s="10">
        <v>7.1428571428571425E-2</v>
      </c>
      <c r="G112" s="10">
        <v>0</v>
      </c>
      <c r="H112" s="11">
        <v>0.33333333333333331</v>
      </c>
    </row>
    <row r="113" spans="2:8">
      <c r="B113" s="7" t="s">
        <v>13</v>
      </c>
      <c r="C113" s="10">
        <v>0.40740740740740738</v>
      </c>
      <c r="D113" s="10">
        <v>0.23076923076923078</v>
      </c>
      <c r="E113" s="10">
        <v>0.17948717948717949</v>
      </c>
      <c r="F113" s="10">
        <v>0.13513513513513514</v>
      </c>
      <c r="G113" s="10">
        <v>0.21428571428571427</v>
      </c>
      <c r="H113" s="11">
        <v>0.27142857142857141</v>
      </c>
    </row>
    <row r="114" spans="2:8">
      <c r="B114" s="7" t="s">
        <v>16</v>
      </c>
      <c r="C114" s="11">
        <v>0.35129310344827586</v>
      </c>
      <c r="D114" s="11">
        <v>0.29599999999999999</v>
      </c>
      <c r="E114" s="11">
        <v>0.23026315789473684</v>
      </c>
      <c r="F114" s="11">
        <v>0.21138211382113822</v>
      </c>
      <c r="G114" s="11">
        <v>0.13333333333333333</v>
      </c>
      <c r="H114" s="11">
        <v>0.29636898920510302</v>
      </c>
    </row>
    <row r="116" spans="2:8" ht="24.2" customHeight="1">
      <c r="B116" s="6" t="s">
        <v>34</v>
      </c>
      <c r="C116" s="1" t="s">
        <v>40</v>
      </c>
      <c r="D116" s="1" t="s">
        <v>41</v>
      </c>
      <c r="E116" s="1" t="s">
        <v>42</v>
      </c>
      <c r="F116" s="1" t="s">
        <v>43</v>
      </c>
      <c r="G116" s="1" t="s">
        <v>44</v>
      </c>
      <c r="H116" s="1" t="s">
        <v>16</v>
      </c>
    </row>
    <row r="117" spans="2:8">
      <c r="B117" s="7" t="s">
        <v>6</v>
      </c>
      <c r="C117" s="12">
        <v>-16.666666666666664</v>
      </c>
      <c r="D117" s="12">
        <v>-7.6923076923076898</v>
      </c>
      <c r="E117" s="12">
        <v>14.285714285714288</v>
      </c>
      <c r="F117" s="12">
        <v>-7.1428571428571423</v>
      </c>
      <c r="G117" s="12">
        <v>0</v>
      </c>
      <c r="H117" s="13">
        <v>-9.0090090090090094</v>
      </c>
    </row>
    <row r="118" spans="2:8">
      <c r="B118" s="7" t="s">
        <v>7</v>
      </c>
      <c r="C118" s="12">
        <v>-31.343283582089555</v>
      </c>
      <c r="D118" s="12">
        <v>-24.137931034482762</v>
      </c>
      <c r="E118" s="12">
        <v>-4.7619047619047619</v>
      </c>
      <c r="F118" s="12">
        <v>-4.7619047619047619</v>
      </c>
      <c r="G118" s="12">
        <v>0</v>
      </c>
      <c r="H118" s="13">
        <v>-21.12676056338028</v>
      </c>
    </row>
    <row r="119" spans="2:8">
      <c r="B119" s="7" t="s">
        <v>8</v>
      </c>
      <c r="C119" s="12">
        <v>-9.5238095238095237</v>
      </c>
      <c r="D119" s="12">
        <v>6.8965517241379306</v>
      </c>
      <c r="E119" s="12">
        <v>6.25</v>
      </c>
      <c r="F119" s="12">
        <v>-18.18181818181818</v>
      </c>
      <c r="G119" s="12">
        <v>0</v>
      </c>
      <c r="H119" s="13">
        <v>-4.2016806722689068</v>
      </c>
    </row>
    <row r="120" spans="2:8">
      <c r="B120" s="7" t="s">
        <v>9</v>
      </c>
      <c r="C120" s="12">
        <v>-20</v>
      </c>
      <c r="D120" s="12">
        <v>-3.8461538461538436</v>
      </c>
      <c r="E120" s="12">
        <v>-7.1428571428571423</v>
      </c>
      <c r="F120" s="12">
        <v>0</v>
      </c>
      <c r="G120" s="12">
        <v>0</v>
      </c>
      <c r="H120" s="13">
        <v>-12.244897959183671</v>
      </c>
    </row>
    <row r="121" spans="2:8">
      <c r="B121" s="7" t="s">
        <v>10</v>
      </c>
      <c r="C121" s="12">
        <v>-11.111111111111112</v>
      </c>
      <c r="D121" s="12">
        <v>-25.925925925925924</v>
      </c>
      <c r="E121" s="12">
        <v>0</v>
      </c>
      <c r="F121" s="12">
        <v>-21.428571428571427</v>
      </c>
      <c r="G121" s="12">
        <v>100</v>
      </c>
      <c r="H121" s="13">
        <v>-14.772727272727273</v>
      </c>
    </row>
    <row r="122" spans="2:8">
      <c r="B122" s="7" t="s">
        <v>11</v>
      </c>
      <c r="C122" s="12">
        <v>-12.000000000000002</v>
      </c>
      <c r="D122" s="12">
        <v>-3.448275862068964</v>
      </c>
      <c r="E122" s="12">
        <v>-22.222222222222221</v>
      </c>
      <c r="F122" s="12">
        <v>0</v>
      </c>
      <c r="G122" s="12">
        <v>0</v>
      </c>
      <c r="H122" s="13">
        <v>-9.473684210526315</v>
      </c>
    </row>
    <row r="123" spans="2:8">
      <c r="B123" s="7" t="s">
        <v>12</v>
      </c>
      <c r="C123" s="12">
        <v>-31.746031746031743</v>
      </c>
      <c r="D123" s="12">
        <v>-15.555555555555559</v>
      </c>
      <c r="E123" s="12">
        <v>10.344827586206899</v>
      </c>
      <c r="F123" s="12">
        <v>21.428571428571427</v>
      </c>
      <c r="G123" s="12">
        <v>20</v>
      </c>
      <c r="H123" s="13">
        <v>-12.820512820512819</v>
      </c>
    </row>
    <row r="124" spans="2:8">
      <c r="B124" s="7" t="s">
        <v>13</v>
      </c>
      <c r="C124" s="12">
        <v>-28.39506172839506</v>
      </c>
      <c r="D124" s="12">
        <v>2.5641025641025603</v>
      </c>
      <c r="E124" s="12">
        <v>5.1282051282051295</v>
      </c>
      <c r="F124" s="12">
        <v>8.1081081081081088</v>
      </c>
      <c r="G124" s="12">
        <v>-7.1428571428571423</v>
      </c>
      <c r="H124" s="13">
        <v>-8.5714285714285694</v>
      </c>
    </row>
    <row r="125" spans="2:8">
      <c r="B125" s="7" t="s">
        <v>16</v>
      </c>
      <c r="C125" s="13">
        <v>-21.336206896551722</v>
      </c>
      <c r="D125" s="13">
        <v>-8.7999999999999989</v>
      </c>
      <c r="E125" s="13">
        <v>2.6315789473684239</v>
      </c>
      <c r="F125" s="13">
        <v>-0.81300813008130246</v>
      </c>
      <c r="G125" s="13">
        <v>3.3333333333333326</v>
      </c>
      <c r="H125" s="13">
        <v>-11.481844946025513</v>
      </c>
    </row>
    <row r="127" spans="2:8" ht="24.2" customHeight="1">
      <c r="B127" s="6" t="s">
        <v>35</v>
      </c>
      <c r="C127" s="1" t="s">
        <v>40</v>
      </c>
      <c r="D127" s="1" t="s">
        <v>41</v>
      </c>
      <c r="E127" s="1" t="s">
        <v>42</v>
      </c>
      <c r="F127" s="1" t="s">
        <v>43</v>
      </c>
      <c r="G127" s="1" t="s">
        <v>44</v>
      </c>
      <c r="H127" s="1" t="s">
        <v>16</v>
      </c>
    </row>
    <row r="128" spans="2:8">
      <c r="B128" s="7" t="s">
        <v>6</v>
      </c>
      <c r="C128" s="10">
        <v>0.22222222222222221</v>
      </c>
      <c r="D128" s="10">
        <v>0.23076923076923078</v>
      </c>
      <c r="E128" s="10">
        <v>0.2857142857142857</v>
      </c>
      <c r="F128" s="10">
        <v>0.21428571428571427</v>
      </c>
      <c r="G128" s="10">
        <v>0</v>
      </c>
      <c r="H128" s="11">
        <v>0.22522522522522523</v>
      </c>
    </row>
    <row r="129" spans="2:8">
      <c r="B129" s="7" t="s">
        <v>7</v>
      </c>
      <c r="C129" s="10">
        <v>0.16417910447761194</v>
      </c>
      <c r="D129" s="10">
        <v>0.17241379310344829</v>
      </c>
      <c r="E129" s="10">
        <v>0.33333333333333331</v>
      </c>
      <c r="F129" s="10">
        <v>0.19047619047619047</v>
      </c>
      <c r="G129" s="10">
        <v>0.5</v>
      </c>
      <c r="H129" s="11">
        <v>0.20422535211267606</v>
      </c>
    </row>
    <row r="130" spans="2:8">
      <c r="B130" s="7" t="s">
        <v>8</v>
      </c>
      <c r="C130" s="10">
        <v>0.1111111111111111</v>
      </c>
      <c r="D130" s="10">
        <v>0.34482758620689657</v>
      </c>
      <c r="E130" s="10">
        <v>0.1875</v>
      </c>
      <c r="F130" s="10">
        <v>9.0909090909090912E-2</v>
      </c>
      <c r="G130" s="10">
        <v>0</v>
      </c>
      <c r="H130" s="11">
        <v>0.17647058823529413</v>
      </c>
    </row>
    <row r="131" spans="2:8">
      <c r="B131" s="7" t="s">
        <v>9</v>
      </c>
      <c r="C131" s="10">
        <v>0.2</v>
      </c>
      <c r="D131" s="10">
        <v>0.30769230769230771</v>
      </c>
      <c r="E131" s="10">
        <v>0.14285714285714285</v>
      </c>
      <c r="F131" s="10">
        <v>0.16666666666666666</v>
      </c>
      <c r="G131" s="10">
        <v>0</v>
      </c>
      <c r="H131" s="11">
        <v>0.21428571428571427</v>
      </c>
    </row>
    <row r="132" spans="2:8">
      <c r="B132" s="7" t="s">
        <v>10</v>
      </c>
      <c r="C132" s="10">
        <v>0.1111111111111111</v>
      </c>
      <c r="D132" s="10">
        <v>0.14814814814814814</v>
      </c>
      <c r="E132" s="10">
        <v>0.3</v>
      </c>
      <c r="F132" s="10">
        <v>0.35714285714285715</v>
      </c>
      <c r="G132" s="10">
        <v>0</v>
      </c>
      <c r="H132" s="11">
        <v>0.18181818181818182</v>
      </c>
    </row>
    <row r="133" spans="2:8">
      <c r="B133" s="7" t="s">
        <v>11</v>
      </c>
      <c r="C133" s="10">
        <v>0.14000000000000001</v>
      </c>
      <c r="D133" s="10">
        <v>0.2413793103448276</v>
      </c>
      <c r="E133" s="10">
        <v>0.22222222222222221</v>
      </c>
      <c r="F133" s="10">
        <v>0.33333333333333331</v>
      </c>
      <c r="G133" s="10">
        <v>0</v>
      </c>
      <c r="H133" s="11">
        <v>0.18947368421052632</v>
      </c>
    </row>
    <row r="134" spans="2:8">
      <c r="B134" s="7" t="s">
        <v>12</v>
      </c>
      <c r="C134" s="10">
        <v>0.17460317460317459</v>
      </c>
      <c r="D134" s="10">
        <v>0.44444444444444442</v>
      </c>
      <c r="E134" s="10">
        <v>0.34482758620689657</v>
      </c>
      <c r="F134" s="10">
        <v>0.2857142857142857</v>
      </c>
      <c r="G134" s="10">
        <v>0.4</v>
      </c>
      <c r="H134" s="11">
        <v>0.30128205128205127</v>
      </c>
    </row>
    <row r="135" spans="2:8">
      <c r="B135" s="7" t="s">
        <v>13</v>
      </c>
      <c r="C135" s="10">
        <v>9.8765432098765427E-2</v>
      </c>
      <c r="D135" s="10">
        <v>0.20512820512820512</v>
      </c>
      <c r="E135" s="10">
        <v>0.28205128205128205</v>
      </c>
      <c r="F135" s="10">
        <v>0.1891891891891892</v>
      </c>
      <c r="G135" s="10">
        <v>0.14285714285714285</v>
      </c>
      <c r="H135" s="11">
        <v>0.17142857142857143</v>
      </c>
    </row>
    <row r="136" spans="2:8">
      <c r="B136" s="7" t="s">
        <v>16</v>
      </c>
      <c r="C136" s="11">
        <v>0.15086206896551724</v>
      </c>
      <c r="D136" s="11">
        <v>0.27200000000000002</v>
      </c>
      <c r="E136" s="11">
        <v>0.27631578947368424</v>
      </c>
      <c r="F136" s="11">
        <v>0.21951219512195122</v>
      </c>
      <c r="G136" s="11">
        <v>0.2</v>
      </c>
      <c r="H136" s="11">
        <v>0.20902845927379785</v>
      </c>
    </row>
    <row r="138" spans="2:8" ht="24.2" customHeight="1">
      <c r="B138" s="6" t="s">
        <v>36</v>
      </c>
      <c r="C138" s="1" t="s">
        <v>40</v>
      </c>
      <c r="D138" s="1" t="s">
        <v>41</v>
      </c>
      <c r="E138" s="1" t="s">
        <v>42</v>
      </c>
      <c r="F138" s="1" t="s">
        <v>43</v>
      </c>
      <c r="G138" s="1" t="s">
        <v>44</v>
      </c>
      <c r="H138" s="1" t="s">
        <v>16</v>
      </c>
    </row>
    <row r="139" spans="2:8">
      <c r="B139" s="7" t="s">
        <v>6</v>
      </c>
      <c r="C139" s="10">
        <v>0.31481481481481483</v>
      </c>
      <c r="D139" s="10">
        <v>0.19230769230769232</v>
      </c>
      <c r="E139" s="10">
        <v>0.14285714285714285</v>
      </c>
      <c r="F139" s="10">
        <v>0.14285714285714285</v>
      </c>
      <c r="G139" s="10">
        <v>0</v>
      </c>
      <c r="H139" s="11">
        <v>0.23423423423423423</v>
      </c>
    </row>
    <row r="140" spans="2:8">
      <c r="B140" s="7" t="s">
        <v>7</v>
      </c>
      <c r="C140" s="10">
        <v>0.29850746268656714</v>
      </c>
      <c r="D140" s="10">
        <v>0.31034482758620691</v>
      </c>
      <c r="E140" s="10">
        <v>0.19047619047619047</v>
      </c>
      <c r="F140" s="10">
        <v>0.19047619047619047</v>
      </c>
      <c r="G140" s="10">
        <v>0</v>
      </c>
      <c r="H140" s="11">
        <v>0.26056338028169013</v>
      </c>
    </row>
    <row r="141" spans="2:8">
      <c r="B141" s="7" t="s">
        <v>8</v>
      </c>
      <c r="C141" s="10">
        <v>0.31746031746031744</v>
      </c>
      <c r="D141" s="10">
        <v>0.10344827586206896</v>
      </c>
      <c r="E141" s="10">
        <v>0.25</v>
      </c>
      <c r="F141" s="10">
        <v>0.27272727272727271</v>
      </c>
      <c r="G141" s="10">
        <v>0</v>
      </c>
      <c r="H141" s="11">
        <v>0.25210084033613445</v>
      </c>
    </row>
    <row r="142" spans="2:8">
      <c r="B142" s="7" t="s">
        <v>9</v>
      </c>
      <c r="C142" s="10">
        <v>0.26</v>
      </c>
      <c r="D142" s="10">
        <v>0.19230769230769232</v>
      </c>
      <c r="E142" s="10">
        <v>0.35714285714285715</v>
      </c>
      <c r="F142" s="10">
        <v>0</v>
      </c>
      <c r="G142" s="10">
        <v>0</v>
      </c>
      <c r="H142" s="11">
        <v>0.23469387755102042</v>
      </c>
    </row>
    <row r="143" spans="2:8">
      <c r="B143" s="7" t="s">
        <v>10</v>
      </c>
      <c r="C143" s="10">
        <v>0.30555555555555558</v>
      </c>
      <c r="D143" s="10">
        <v>0.33333333333333331</v>
      </c>
      <c r="E143" s="10">
        <v>0.1</v>
      </c>
      <c r="F143" s="10">
        <v>0.5</v>
      </c>
      <c r="G143" s="10">
        <v>0</v>
      </c>
      <c r="H143" s="11">
        <v>0.31818181818181818</v>
      </c>
    </row>
    <row r="144" spans="2:8">
      <c r="B144" s="7" t="s">
        <v>11</v>
      </c>
      <c r="C144" s="10">
        <v>0.34</v>
      </c>
      <c r="D144" s="10">
        <v>0.20689655172413793</v>
      </c>
      <c r="E144" s="10">
        <v>0.44444444444444442</v>
      </c>
      <c r="F144" s="10">
        <v>0.33333333333333331</v>
      </c>
      <c r="G144" s="10">
        <v>0</v>
      </c>
      <c r="H144" s="11">
        <v>0.30526315789473685</v>
      </c>
    </row>
    <row r="145" spans="2:8">
      <c r="B145" s="7" t="s">
        <v>12</v>
      </c>
      <c r="C145" s="10">
        <v>0.34920634920634919</v>
      </c>
      <c r="D145" s="10">
        <v>0.24444444444444444</v>
      </c>
      <c r="E145" s="10">
        <v>0.17241379310344829</v>
      </c>
      <c r="F145" s="10">
        <v>0.14285714285714285</v>
      </c>
      <c r="G145" s="10">
        <v>0</v>
      </c>
      <c r="H145" s="11">
        <v>0.25641025641025639</v>
      </c>
    </row>
    <row r="146" spans="2:8">
      <c r="B146" s="7" t="s">
        <v>13</v>
      </c>
      <c r="C146" s="10">
        <v>0.33333333333333331</v>
      </c>
      <c r="D146" s="10">
        <v>0.25641025641025639</v>
      </c>
      <c r="E146" s="10">
        <v>0.17948717948717949</v>
      </c>
      <c r="F146" s="10">
        <v>8.1081081081081086E-2</v>
      </c>
      <c r="G146" s="10">
        <v>0.21428571428571427</v>
      </c>
      <c r="H146" s="11">
        <v>0.23809523809523808</v>
      </c>
    </row>
    <row r="147" spans="2:8">
      <c r="B147" s="7" t="s">
        <v>16</v>
      </c>
      <c r="C147" s="11">
        <v>0.31681034482758619</v>
      </c>
      <c r="D147" s="11">
        <v>0.23200000000000001</v>
      </c>
      <c r="E147" s="11">
        <v>0.21052631578947367</v>
      </c>
      <c r="F147" s="11">
        <v>0.18699186991869918</v>
      </c>
      <c r="G147" s="11">
        <v>0.1</v>
      </c>
      <c r="H147" s="11">
        <v>0.25809617271835134</v>
      </c>
    </row>
    <row r="149" spans="2:8" ht="24.2" customHeight="1">
      <c r="B149" s="6" t="s">
        <v>37</v>
      </c>
      <c r="C149" s="1" t="s">
        <v>40</v>
      </c>
      <c r="D149" s="1" t="s">
        <v>41</v>
      </c>
      <c r="E149" s="1" t="s">
        <v>42</v>
      </c>
      <c r="F149" s="1" t="s">
        <v>43</v>
      </c>
      <c r="G149" s="1" t="s">
        <v>44</v>
      </c>
      <c r="H149" s="1" t="s">
        <v>16</v>
      </c>
    </row>
    <row r="150" spans="2:8">
      <c r="B150" s="7" t="s">
        <v>6</v>
      </c>
      <c r="C150" s="12">
        <v>-9.2592592592592613</v>
      </c>
      <c r="D150" s="12">
        <v>3.8461538461538463</v>
      </c>
      <c r="E150" s="12">
        <v>14.285714285714285</v>
      </c>
      <c r="F150" s="12">
        <v>7.1428571428571423</v>
      </c>
      <c r="G150" s="12">
        <v>0</v>
      </c>
      <c r="H150" s="13">
        <v>-0.90090090090090003</v>
      </c>
    </row>
    <row r="151" spans="2:8">
      <c r="B151" s="7" t="s">
        <v>7</v>
      </c>
      <c r="C151" s="12">
        <v>-13.432835820895519</v>
      </c>
      <c r="D151" s="12">
        <v>-13.793103448275861</v>
      </c>
      <c r="E151" s="12">
        <v>14.285714285714285</v>
      </c>
      <c r="F151" s="12">
        <v>0</v>
      </c>
      <c r="G151" s="12">
        <v>50</v>
      </c>
      <c r="H151" s="13">
        <v>-5.6338028169014063</v>
      </c>
    </row>
    <row r="152" spans="2:8">
      <c r="B152" s="7" t="s">
        <v>8</v>
      </c>
      <c r="C152" s="12">
        <v>-20.634920634920633</v>
      </c>
      <c r="D152" s="12">
        <v>24.137931034482762</v>
      </c>
      <c r="E152" s="12">
        <v>-6.25</v>
      </c>
      <c r="F152" s="12">
        <v>-18.18181818181818</v>
      </c>
      <c r="G152" s="12">
        <v>0</v>
      </c>
      <c r="H152" s="13">
        <v>-7.5630252100840316</v>
      </c>
    </row>
    <row r="153" spans="2:8">
      <c r="B153" s="7" t="s">
        <v>9</v>
      </c>
      <c r="C153" s="12">
        <v>-6</v>
      </c>
      <c r="D153" s="12">
        <v>11.538461538461538</v>
      </c>
      <c r="E153" s="12">
        <v>-21.428571428571431</v>
      </c>
      <c r="F153" s="12">
        <v>16.666666666666664</v>
      </c>
      <c r="G153" s="12">
        <v>0</v>
      </c>
      <c r="H153" s="13">
        <v>-2.0408163265306145</v>
      </c>
    </row>
    <row r="154" spans="2:8">
      <c r="B154" s="7" t="s">
        <v>10</v>
      </c>
      <c r="C154" s="12">
        <v>-19.444444444444446</v>
      </c>
      <c r="D154" s="12">
        <v>-18.518518518518519</v>
      </c>
      <c r="E154" s="12">
        <v>20</v>
      </c>
      <c r="F154" s="12">
        <v>-14.285714285714285</v>
      </c>
      <c r="G154" s="12">
        <v>0</v>
      </c>
      <c r="H154" s="13">
        <v>-13.636363636363635</v>
      </c>
    </row>
    <row r="155" spans="2:8">
      <c r="B155" s="7" t="s">
        <v>11</v>
      </c>
      <c r="C155" s="12">
        <v>-20</v>
      </c>
      <c r="D155" s="12">
        <v>3.4482758620689671</v>
      </c>
      <c r="E155" s="12">
        <v>-22.222222222222221</v>
      </c>
      <c r="F155" s="12">
        <v>0</v>
      </c>
      <c r="G155" s="12">
        <v>0</v>
      </c>
      <c r="H155" s="13">
        <v>-11.578947368421053</v>
      </c>
    </row>
    <row r="156" spans="2:8">
      <c r="B156" s="7" t="s">
        <v>12</v>
      </c>
      <c r="C156" s="12">
        <v>-17.460317460317459</v>
      </c>
      <c r="D156" s="12">
        <v>20</v>
      </c>
      <c r="E156" s="12">
        <v>17.241379310344829</v>
      </c>
      <c r="F156" s="12">
        <v>14.285714285714285</v>
      </c>
      <c r="G156" s="12">
        <v>40</v>
      </c>
      <c r="H156" s="13">
        <v>4.4871794871794881</v>
      </c>
    </row>
    <row r="157" spans="2:8">
      <c r="B157" s="7" t="s">
        <v>13</v>
      </c>
      <c r="C157" s="12">
        <v>-23.456790123456788</v>
      </c>
      <c r="D157" s="12">
        <v>-5.1282051282051269</v>
      </c>
      <c r="E157" s="12">
        <v>10.256410256410255</v>
      </c>
      <c r="F157" s="12">
        <v>10.810810810810811</v>
      </c>
      <c r="G157" s="12">
        <v>-7.1428571428571423</v>
      </c>
      <c r="H157" s="13">
        <v>-6.6666666666666652</v>
      </c>
    </row>
    <row r="158" spans="2:8">
      <c r="B158" s="7" t="s">
        <v>16</v>
      </c>
      <c r="C158" s="13">
        <v>-16.594827586206897</v>
      </c>
      <c r="D158" s="13">
        <v>4.0000000000000009</v>
      </c>
      <c r="E158" s="13">
        <v>6.5789473684210567</v>
      </c>
      <c r="F158" s="13">
        <v>3.2520325203252041</v>
      </c>
      <c r="G158" s="13">
        <v>10</v>
      </c>
      <c r="H158" s="13">
        <v>-4.9067713444553487</v>
      </c>
    </row>
    <row r="160" spans="2:8">
      <c r="B160" s="14" t="s">
        <v>45</v>
      </c>
    </row>
  </sheetData>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sheetPr>
    <pageSetUpPr fitToPage="1"/>
  </sheetPr>
  <dimension ref="B1:K239"/>
  <sheetViews>
    <sheetView tabSelected="1" workbookViewId="0">
      <selection activeCell="K82" sqref="K82"/>
    </sheetView>
  </sheetViews>
  <sheetFormatPr baseColWidth="10" defaultColWidth="11.42578125" defaultRowHeight="15"/>
  <cols>
    <col min="1" max="1" width="4" style="15" customWidth="1"/>
    <col min="2" max="2" width="6.140625" style="15" customWidth="1"/>
    <col min="3" max="3" width="19.85546875" style="15" customWidth="1"/>
    <col min="4" max="5" width="11.42578125" style="15"/>
    <col min="6" max="6" width="12.7109375" style="15" customWidth="1"/>
    <col min="7" max="10" width="11.42578125" style="15"/>
    <col min="11" max="11" width="17.28515625" style="15" customWidth="1"/>
    <col min="12" max="16384" width="11.42578125" style="15"/>
  </cols>
  <sheetData>
    <row r="1" spans="2:11" ht="20.25" customHeight="1"/>
    <row r="2" spans="2:11" ht="15" customHeight="1"/>
    <row r="3" spans="2:11" ht="15" customHeight="1"/>
    <row r="4" spans="2:11" ht="15" customHeight="1"/>
    <row r="5" spans="2:11" ht="15" customHeight="1"/>
    <row r="6" spans="2:11" ht="21" customHeight="1">
      <c r="B6" s="16" t="s">
        <v>65</v>
      </c>
      <c r="C6" s="17"/>
      <c r="D6" s="17"/>
      <c r="E6" s="17"/>
      <c r="F6" s="17"/>
      <c r="G6" s="17"/>
      <c r="H6" s="17"/>
      <c r="I6" s="17"/>
      <c r="J6" s="17"/>
      <c r="K6" s="17"/>
    </row>
    <row r="7" spans="2:11" ht="8.25" customHeight="1"/>
    <row r="8" spans="2:11" ht="17.25">
      <c r="B8" s="18" t="s">
        <v>46</v>
      </c>
      <c r="C8" s="19"/>
      <c r="D8" s="19"/>
      <c r="E8" s="19"/>
      <c r="F8" s="19"/>
      <c r="G8" s="19"/>
      <c r="H8" s="19"/>
      <c r="I8" s="19"/>
      <c r="J8" s="19"/>
      <c r="K8" s="19"/>
    </row>
    <row r="9" spans="2:11" s="21" customFormat="1">
      <c r="B9" s="20"/>
      <c r="C9" s="20"/>
      <c r="D9" s="20"/>
      <c r="E9" s="20"/>
      <c r="F9" s="20"/>
      <c r="G9" s="20"/>
      <c r="H9" s="20"/>
      <c r="I9" s="20"/>
      <c r="J9" s="20"/>
      <c r="K9" s="20"/>
    </row>
    <row r="10" spans="2:11" s="21" customFormat="1">
      <c r="B10" s="20"/>
      <c r="C10" s="20"/>
      <c r="D10" s="20"/>
      <c r="E10" s="20"/>
      <c r="F10" s="20"/>
      <c r="G10" s="20"/>
      <c r="H10" s="20"/>
      <c r="I10" s="20"/>
      <c r="J10" s="20"/>
      <c r="K10" s="20"/>
    </row>
    <row r="11" spans="2:11" s="21" customFormat="1">
      <c r="B11" s="20"/>
      <c r="C11" s="20"/>
      <c r="D11" s="20"/>
      <c r="E11" s="20"/>
      <c r="F11" s="20"/>
      <c r="G11" s="20"/>
      <c r="H11" s="20"/>
      <c r="I11" s="20"/>
      <c r="J11" s="20"/>
      <c r="K11" s="20"/>
    </row>
    <row r="59" spans="2:11" ht="17.25">
      <c r="B59" s="18" t="s">
        <v>47</v>
      </c>
      <c r="C59" s="19"/>
      <c r="D59" s="19"/>
      <c r="E59" s="19"/>
      <c r="F59" s="19"/>
      <c r="G59" s="19"/>
      <c r="H59" s="19"/>
      <c r="I59" s="19"/>
      <c r="J59" s="19"/>
      <c r="K59" s="19"/>
    </row>
    <row r="78" spans="2:11" ht="17.25">
      <c r="B78" s="18" t="s">
        <v>25</v>
      </c>
      <c r="C78" s="19"/>
      <c r="D78" s="19"/>
      <c r="E78" s="19"/>
      <c r="F78" s="19"/>
      <c r="G78" s="19"/>
      <c r="H78" s="19"/>
      <c r="I78" s="19"/>
      <c r="J78" s="19"/>
      <c r="K78" s="19"/>
    </row>
    <row r="79" spans="2:11" s="21" customFormat="1">
      <c r="B79" s="20"/>
      <c r="C79" s="20"/>
      <c r="D79" s="20"/>
      <c r="E79" s="20"/>
      <c r="F79" s="20"/>
      <c r="G79" s="20"/>
      <c r="H79" s="20"/>
      <c r="I79" s="20"/>
      <c r="J79" s="15"/>
      <c r="K79" s="15"/>
    </row>
    <row r="80" spans="2:11" ht="31.5" customHeight="1">
      <c r="C80" s="22" t="s">
        <v>48</v>
      </c>
      <c r="D80" s="23" t="s">
        <v>27</v>
      </c>
      <c r="E80" s="23" t="s">
        <v>28</v>
      </c>
      <c r="F80" s="23" t="s">
        <v>29</v>
      </c>
      <c r="G80" s="23" t="s">
        <v>49</v>
      </c>
      <c r="H80" s="23" t="s">
        <v>31</v>
      </c>
      <c r="I80" s="23" t="s">
        <v>16</v>
      </c>
    </row>
    <row r="81" spans="3:9">
      <c r="C81" s="24" t="s">
        <v>6</v>
      </c>
      <c r="D81" s="25">
        <f>Tablas_Provincial!C5</f>
        <v>38</v>
      </c>
      <c r="E81" s="25">
        <f>Tablas_Provincial!D5</f>
        <v>16</v>
      </c>
      <c r="F81" s="25">
        <f>Tablas_Provincial!E5</f>
        <v>12</v>
      </c>
      <c r="G81" s="25">
        <f>Tablas_Provincial!F5</f>
        <v>15</v>
      </c>
      <c r="H81" s="25">
        <f>Tablas_Provincial!G5</f>
        <v>30</v>
      </c>
      <c r="I81" s="25">
        <f>Tablas_Provincial!H5</f>
        <v>111</v>
      </c>
    </row>
    <row r="82" spans="3:9">
      <c r="C82" s="24" t="s">
        <v>7</v>
      </c>
      <c r="D82" s="25">
        <f>Tablas_Provincial!C6</f>
        <v>35</v>
      </c>
      <c r="E82" s="25">
        <f>Tablas_Provincial!D6</f>
        <v>9</v>
      </c>
      <c r="F82" s="25">
        <f>Tablas_Provincial!E6</f>
        <v>28</v>
      </c>
      <c r="G82" s="25">
        <f>Tablas_Provincial!F6</f>
        <v>17</v>
      </c>
      <c r="H82" s="25">
        <f>Tablas_Provincial!G6</f>
        <v>53</v>
      </c>
      <c r="I82" s="25">
        <f>Tablas_Provincial!H6</f>
        <v>142</v>
      </c>
    </row>
    <row r="83" spans="3:9">
      <c r="C83" s="24" t="s">
        <v>8</v>
      </c>
      <c r="D83" s="25">
        <f>Tablas_Provincial!C7</f>
        <v>32</v>
      </c>
      <c r="E83" s="25">
        <f>Tablas_Provincial!D7</f>
        <v>11</v>
      </c>
      <c r="F83" s="25">
        <f>Tablas_Provincial!E7</f>
        <v>33</v>
      </c>
      <c r="G83" s="25">
        <f>Tablas_Provincial!F7</f>
        <v>16</v>
      </c>
      <c r="H83" s="25">
        <f>Tablas_Provincial!G7</f>
        <v>27</v>
      </c>
      <c r="I83" s="25">
        <f>Tablas_Provincial!H7</f>
        <v>119</v>
      </c>
    </row>
    <row r="84" spans="3:9">
      <c r="C84" s="24" t="s">
        <v>9</v>
      </c>
      <c r="D84" s="25">
        <f>Tablas_Provincial!C8</f>
        <v>12</v>
      </c>
      <c r="E84" s="25">
        <f>Tablas_Provincial!D8</f>
        <v>19</v>
      </c>
      <c r="F84" s="25">
        <f>Tablas_Provincial!E8</f>
        <v>17</v>
      </c>
      <c r="G84" s="25">
        <f>Tablas_Provincial!F8</f>
        <v>9</v>
      </c>
      <c r="H84" s="25">
        <f>Tablas_Provincial!G8</f>
        <v>41</v>
      </c>
      <c r="I84" s="25">
        <f>Tablas_Provincial!H8</f>
        <v>98</v>
      </c>
    </row>
    <row r="85" spans="3:9">
      <c r="C85" s="24" t="s">
        <v>10</v>
      </c>
      <c r="D85" s="25">
        <f>Tablas_Provincial!C9</f>
        <v>24</v>
      </c>
      <c r="E85" s="25">
        <f>Tablas_Provincial!D9</f>
        <v>17</v>
      </c>
      <c r="F85" s="25">
        <f>Tablas_Provincial!E9</f>
        <v>12</v>
      </c>
      <c r="G85" s="25">
        <f>Tablas_Provincial!F9</f>
        <v>17</v>
      </c>
      <c r="H85" s="25">
        <f>Tablas_Provincial!G9</f>
        <v>18</v>
      </c>
      <c r="I85" s="25">
        <f>Tablas_Provincial!H9</f>
        <v>88</v>
      </c>
    </row>
    <row r="86" spans="3:9">
      <c r="C86" s="24" t="s">
        <v>11</v>
      </c>
      <c r="D86" s="25">
        <f>Tablas_Provincial!C10</f>
        <v>28</v>
      </c>
      <c r="E86" s="25">
        <f>Tablas_Provincial!D10</f>
        <v>13</v>
      </c>
      <c r="F86" s="25">
        <f>Tablas_Provincial!E10</f>
        <v>14</v>
      </c>
      <c r="G86" s="25">
        <f>Tablas_Provincial!F10</f>
        <v>8</v>
      </c>
      <c r="H86" s="25">
        <f>Tablas_Provincial!G10</f>
        <v>32</v>
      </c>
      <c r="I86" s="25">
        <f>Tablas_Provincial!H10</f>
        <v>95</v>
      </c>
    </row>
    <row r="87" spans="3:9">
      <c r="C87" s="24" t="s">
        <v>12</v>
      </c>
      <c r="D87" s="25">
        <f>Tablas_Provincial!C11</f>
        <v>32</v>
      </c>
      <c r="E87" s="25">
        <f>Tablas_Provincial!D11</f>
        <v>25</v>
      </c>
      <c r="F87" s="25">
        <f>Tablas_Provincial!E11</f>
        <v>11</v>
      </c>
      <c r="G87" s="25">
        <f>Tablas_Provincial!F11</f>
        <v>25</v>
      </c>
      <c r="H87" s="25">
        <f>Tablas_Provincial!G11</f>
        <v>63</v>
      </c>
      <c r="I87" s="25">
        <f>Tablas_Provincial!H11</f>
        <v>156</v>
      </c>
    </row>
    <row r="88" spans="3:9">
      <c r="C88" s="24" t="s">
        <v>13</v>
      </c>
      <c r="D88" s="25">
        <f>Tablas_Provincial!C12</f>
        <v>42</v>
      </c>
      <c r="E88" s="25">
        <f>Tablas_Provincial!D12</f>
        <v>37</v>
      </c>
      <c r="F88" s="25">
        <f>Tablas_Provincial!E12</f>
        <v>29</v>
      </c>
      <c r="G88" s="25">
        <f>Tablas_Provincial!F12</f>
        <v>21</v>
      </c>
      <c r="H88" s="25">
        <f>Tablas_Provincial!G12</f>
        <v>81</v>
      </c>
      <c r="I88" s="25">
        <f>Tablas_Provincial!H12</f>
        <v>210</v>
      </c>
    </row>
    <row r="89" spans="3:9">
      <c r="C89" s="24" t="s">
        <v>16</v>
      </c>
      <c r="D89" s="25">
        <f>Tablas_Provincial!C13</f>
        <v>243</v>
      </c>
      <c r="E89" s="25">
        <f>Tablas_Provincial!D13</f>
        <v>147</v>
      </c>
      <c r="F89" s="25">
        <f>Tablas_Provincial!E13</f>
        <v>156</v>
      </c>
      <c r="G89" s="25">
        <f>Tablas_Provincial!F13</f>
        <v>128</v>
      </c>
      <c r="H89" s="25">
        <f>Tablas_Provincial!G13</f>
        <v>345</v>
      </c>
      <c r="I89" s="25">
        <f>Tablas_Provincial!H13</f>
        <v>1019</v>
      </c>
    </row>
    <row r="91" spans="3:9" ht="38.25">
      <c r="C91" s="26" t="s">
        <v>50</v>
      </c>
      <c r="D91" s="23" t="s">
        <v>27</v>
      </c>
      <c r="E91" s="23" t="s">
        <v>28</v>
      </c>
      <c r="F91" s="23" t="s">
        <v>29</v>
      </c>
      <c r="G91" s="23" t="s">
        <v>49</v>
      </c>
      <c r="H91" s="23" t="s">
        <v>31</v>
      </c>
      <c r="I91" s="23" t="s">
        <v>16</v>
      </c>
    </row>
    <row r="92" spans="3:9">
      <c r="C92" s="24" t="s">
        <v>6</v>
      </c>
      <c r="D92" s="27">
        <f>Tablas_Provincial!C16</f>
        <v>0.23684210526315788</v>
      </c>
      <c r="E92" s="27">
        <f>Tablas_Provincial!D16</f>
        <v>0.1875</v>
      </c>
      <c r="F92" s="27">
        <f>Tablas_Provincial!E16</f>
        <v>0.5</v>
      </c>
      <c r="G92" s="27">
        <f>Tablas_Provincial!F16</f>
        <v>6.6666666666666666E-2</v>
      </c>
      <c r="H92" s="27">
        <f>Tablas_Provincial!G16</f>
        <v>0.1</v>
      </c>
      <c r="I92" s="27">
        <f>Tablas_Provincial!H16</f>
        <v>0.1981981981981982</v>
      </c>
    </row>
    <row r="93" spans="3:9">
      <c r="C93" s="24" t="s">
        <v>7</v>
      </c>
      <c r="D93" s="27">
        <f>Tablas_Provincial!C17</f>
        <v>0.17142857142857143</v>
      </c>
      <c r="E93" s="27">
        <f>Tablas_Provincial!D17</f>
        <v>0</v>
      </c>
      <c r="F93" s="27">
        <f>Tablas_Provincial!E17</f>
        <v>0.17857142857142858</v>
      </c>
      <c r="G93" s="27">
        <f>Tablas_Provincial!F17</f>
        <v>0.17647058823529413</v>
      </c>
      <c r="H93" s="27">
        <f>Tablas_Provincial!G17</f>
        <v>7.5471698113207544E-2</v>
      </c>
      <c r="I93" s="27">
        <f>Tablas_Provincial!H17</f>
        <v>0.12676056338028169</v>
      </c>
    </row>
    <row r="94" spans="3:9">
      <c r="C94" s="24" t="s">
        <v>8</v>
      </c>
      <c r="D94" s="27">
        <f>Tablas_Provincial!C18</f>
        <v>0.15625</v>
      </c>
      <c r="E94" s="27">
        <f>Tablas_Provincial!D18</f>
        <v>0.18181818181818182</v>
      </c>
      <c r="F94" s="27">
        <f>Tablas_Provincial!E18</f>
        <v>0.33333333333333331</v>
      </c>
      <c r="G94" s="27">
        <f>Tablas_Provincial!F18</f>
        <v>0.125</v>
      </c>
      <c r="H94" s="27">
        <f>Tablas_Provincial!G18</f>
        <v>0.1111111111111111</v>
      </c>
      <c r="I94" s="27">
        <f>Tablas_Provincial!H18</f>
        <v>0.19327731092436976</v>
      </c>
    </row>
    <row r="95" spans="3:9">
      <c r="C95" s="24" t="s">
        <v>9</v>
      </c>
      <c r="D95" s="27">
        <f>Tablas_Provincial!C19</f>
        <v>8.3333333333333329E-2</v>
      </c>
      <c r="E95" s="27">
        <f>Tablas_Provincial!D19</f>
        <v>5.2631578947368418E-2</v>
      </c>
      <c r="F95" s="27">
        <f>Tablas_Provincial!E19</f>
        <v>0.35294117647058826</v>
      </c>
      <c r="G95" s="27">
        <f>Tablas_Provincial!F19</f>
        <v>0.1111111111111111</v>
      </c>
      <c r="H95" s="27">
        <f>Tablas_Provincial!G19</f>
        <v>0.26829268292682928</v>
      </c>
      <c r="I95" s="27">
        <f>Tablas_Provincial!H19</f>
        <v>0.20408163265306123</v>
      </c>
    </row>
    <row r="96" spans="3:9">
      <c r="C96" s="24" t="s">
        <v>10</v>
      </c>
      <c r="D96" s="27">
        <f>Tablas_Provincial!C20</f>
        <v>0.16666666666666666</v>
      </c>
      <c r="E96" s="27">
        <f>Tablas_Provincial!D20</f>
        <v>0.11764705882352941</v>
      </c>
      <c r="F96" s="27">
        <f>Tablas_Provincial!E20</f>
        <v>0.16666666666666666</v>
      </c>
      <c r="G96" s="27">
        <f>Tablas_Provincial!F20</f>
        <v>0.17647058823529413</v>
      </c>
      <c r="H96" s="27">
        <f>Tablas_Provincial!G20</f>
        <v>0.22222222222222221</v>
      </c>
      <c r="I96" s="27">
        <f>Tablas_Provincial!H20</f>
        <v>0.17045454545454544</v>
      </c>
    </row>
    <row r="97" spans="3:9">
      <c r="C97" s="24" t="s">
        <v>11</v>
      </c>
      <c r="D97" s="27">
        <f>Tablas_Provincial!C21</f>
        <v>0.10714285714285714</v>
      </c>
      <c r="E97" s="27">
        <f>Tablas_Provincial!D21</f>
        <v>0.15384615384615385</v>
      </c>
      <c r="F97" s="27">
        <f>Tablas_Provincial!E21</f>
        <v>0.14285714285714285</v>
      </c>
      <c r="G97" s="27">
        <f>Tablas_Provincial!F21</f>
        <v>0.25</v>
      </c>
      <c r="H97" s="27">
        <f>Tablas_Provincial!G21</f>
        <v>0.21875</v>
      </c>
      <c r="I97" s="27">
        <f>Tablas_Provincial!H21</f>
        <v>0.16842105263157894</v>
      </c>
    </row>
    <row r="98" spans="3:9">
      <c r="C98" s="24" t="s">
        <v>12</v>
      </c>
      <c r="D98" s="27">
        <f>Tablas_Provincial!C22</f>
        <v>0.21875</v>
      </c>
      <c r="E98" s="27">
        <f>Tablas_Provincial!D22</f>
        <v>0.28000000000000003</v>
      </c>
      <c r="F98" s="27">
        <f>Tablas_Provincial!E22</f>
        <v>0.18181818181818182</v>
      </c>
      <c r="G98" s="27">
        <f>Tablas_Provincial!F22</f>
        <v>0.16</v>
      </c>
      <c r="H98" s="27">
        <f>Tablas_Provincial!G22</f>
        <v>0.19047619047619047</v>
      </c>
      <c r="I98" s="27">
        <f>Tablas_Provincial!H22</f>
        <v>0.20512820512820512</v>
      </c>
    </row>
    <row r="99" spans="3:9">
      <c r="C99" s="24" t="s">
        <v>13</v>
      </c>
      <c r="D99" s="27">
        <f>Tablas_Provincial!C23</f>
        <v>0.19047619047619047</v>
      </c>
      <c r="E99" s="27">
        <f>Tablas_Provincial!D23</f>
        <v>0.13513513513513514</v>
      </c>
      <c r="F99" s="27">
        <f>Tablas_Provincial!E23</f>
        <v>0.31034482758620691</v>
      </c>
      <c r="G99" s="27">
        <f>Tablas_Provincial!F23</f>
        <v>0.19047619047619047</v>
      </c>
      <c r="H99" s="27">
        <f>Tablas_Provincial!G23</f>
        <v>0.16049382716049382</v>
      </c>
      <c r="I99" s="27">
        <f>Tablas_Provincial!H23</f>
        <v>0.18571428571428572</v>
      </c>
    </row>
    <row r="100" spans="3:9">
      <c r="C100" s="24" t="s">
        <v>16</v>
      </c>
      <c r="D100" s="27">
        <f>Tablas_Provincial!C24</f>
        <v>0.17695473251028807</v>
      </c>
      <c r="E100" s="27">
        <f>Tablas_Provincial!D24</f>
        <v>0.14965986394557823</v>
      </c>
      <c r="F100" s="27">
        <f>Tablas_Provincial!E24</f>
        <v>0.27564102564102566</v>
      </c>
      <c r="G100" s="27">
        <f>Tablas_Provincial!F24</f>
        <v>0.15625</v>
      </c>
      <c r="H100" s="27">
        <f>Tablas_Provincial!G24</f>
        <v>0.16521739130434782</v>
      </c>
      <c r="I100" s="27">
        <f>Tablas_Provincial!H24</f>
        <v>0.18155053974484789</v>
      </c>
    </row>
    <row r="101" spans="3:9">
      <c r="D101" s="29">
        <f>SUMPRODUCT(D92:D99,D81:D88)/SUM(D81:D88)</f>
        <v>0.17695473251028807</v>
      </c>
      <c r="E101" s="29">
        <f t="shared" ref="E101:H101" si="0">SUMPRODUCT(E92:E99,E81:E88)/SUM(E81:E88)</f>
        <v>0.14965986394557823</v>
      </c>
      <c r="F101" s="29">
        <f t="shared" si="0"/>
        <v>0.27564102564102566</v>
      </c>
      <c r="G101" s="29">
        <f t="shared" si="0"/>
        <v>0.15625</v>
      </c>
      <c r="H101" s="29">
        <f t="shared" si="0"/>
        <v>0.16521739130434782</v>
      </c>
    </row>
    <row r="102" spans="3:9" ht="38.25">
      <c r="C102" s="26" t="s">
        <v>51</v>
      </c>
      <c r="D102" s="23" t="s">
        <v>27</v>
      </c>
      <c r="E102" s="23" t="s">
        <v>28</v>
      </c>
      <c r="F102" s="23" t="s">
        <v>29</v>
      </c>
      <c r="G102" s="23" t="s">
        <v>49</v>
      </c>
      <c r="H102" s="23" t="s">
        <v>31</v>
      </c>
      <c r="I102" s="23" t="s">
        <v>16</v>
      </c>
    </row>
    <row r="103" spans="3:9">
      <c r="C103" s="24" t="s">
        <v>6</v>
      </c>
      <c r="D103" s="27">
        <f>Tablas_Provincial!C27</f>
        <v>0.26315789473684209</v>
      </c>
      <c r="E103" s="27">
        <f>Tablas_Provincial!D27</f>
        <v>0.125</v>
      </c>
      <c r="F103" s="27">
        <f>Tablas_Provincial!E27</f>
        <v>0.33333333333333331</v>
      </c>
      <c r="G103" s="27">
        <f>Tablas_Provincial!F27</f>
        <v>0.46666666666666667</v>
      </c>
      <c r="H103" s="27">
        <f>Tablas_Provincial!G27</f>
        <v>0.3</v>
      </c>
      <c r="I103" s="27">
        <f>Tablas_Provincial!H27</f>
        <v>0.28828828828828829</v>
      </c>
    </row>
    <row r="104" spans="3:9">
      <c r="C104" s="24" t="s">
        <v>7</v>
      </c>
      <c r="D104" s="27">
        <f>Tablas_Provincial!C28</f>
        <v>0.34285714285714286</v>
      </c>
      <c r="E104" s="27">
        <f>Tablas_Provincial!D28</f>
        <v>0.55555555555555558</v>
      </c>
      <c r="F104" s="27">
        <f>Tablas_Provincial!E28</f>
        <v>0.2857142857142857</v>
      </c>
      <c r="G104" s="27">
        <f>Tablas_Provincial!F28</f>
        <v>0.52941176470588236</v>
      </c>
      <c r="H104" s="27">
        <f>Tablas_Provincial!G28</f>
        <v>0.26415094339622641</v>
      </c>
      <c r="I104" s="27">
        <f>Tablas_Provincial!H28</f>
        <v>0.3380281690140845</v>
      </c>
    </row>
    <row r="105" spans="3:9">
      <c r="C105" s="24" t="s">
        <v>8</v>
      </c>
      <c r="D105" s="27">
        <f>Tablas_Provincial!C29</f>
        <v>0.28125</v>
      </c>
      <c r="E105" s="27">
        <f>Tablas_Provincial!D29</f>
        <v>0.18181818181818182</v>
      </c>
      <c r="F105" s="27">
        <f>Tablas_Provincial!E29</f>
        <v>0.24242424242424243</v>
      </c>
      <c r="G105" s="27">
        <f>Tablas_Provincial!F29</f>
        <v>0.25</v>
      </c>
      <c r="H105" s="27">
        <f>Tablas_Provincial!G29</f>
        <v>0.18518518518518517</v>
      </c>
      <c r="I105" s="27">
        <f>Tablas_Provincial!H29</f>
        <v>0.23529411764705882</v>
      </c>
    </row>
    <row r="106" spans="3:9">
      <c r="C106" s="24" t="s">
        <v>9</v>
      </c>
      <c r="D106" s="27">
        <f>Tablas_Provincial!C30</f>
        <v>0.41666666666666669</v>
      </c>
      <c r="E106" s="27">
        <f>Tablas_Provincial!D30</f>
        <v>0.42105263157894735</v>
      </c>
      <c r="F106" s="27">
        <f>Tablas_Provincial!E30</f>
        <v>0.23529411764705882</v>
      </c>
      <c r="G106" s="27">
        <f>Tablas_Provincial!F30</f>
        <v>0.66666666666666663</v>
      </c>
      <c r="H106" s="27">
        <f>Tablas_Provincial!G30</f>
        <v>0.21951219512195122</v>
      </c>
      <c r="I106" s="27">
        <f>Tablas_Provincial!H30</f>
        <v>0.32653061224489793</v>
      </c>
    </row>
    <row r="107" spans="3:9">
      <c r="C107" s="24" t="s">
        <v>10</v>
      </c>
      <c r="D107" s="27">
        <f>Tablas_Provincial!C31</f>
        <v>0.33333333333333331</v>
      </c>
      <c r="E107" s="27">
        <f>Tablas_Provincial!D31</f>
        <v>0.29411764705882354</v>
      </c>
      <c r="F107" s="27">
        <f>Tablas_Provincial!E31</f>
        <v>0.25</v>
      </c>
      <c r="G107" s="27">
        <f>Tablas_Provincial!F31</f>
        <v>0.35294117647058826</v>
      </c>
      <c r="H107" s="27">
        <f>Tablas_Provincial!G31</f>
        <v>0.33333333333333331</v>
      </c>
      <c r="I107" s="27">
        <f>Tablas_Provincial!H31</f>
        <v>0.31818181818181818</v>
      </c>
    </row>
    <row r="108" spans="3:9">
      <c r="C108" s="24" t="s">
        <v>11</v>
      </c>
      <c r="D108" s="27">
        <f>Tablas_Provincial!C32</f>
        <v>0.2857142857142857</v>
      </c>
      <c r="E108" s="27">
        <f>Tablas_Provincial!D32</f>
        <v>0.23076923076923078</v>
      </c>
      <c r="F108" s="27">
        <f>Tablas_Provincial!E32</f>
        <v>0.14285714285714285</v>
      </c>
      <c r="G108" s="27">
        <f>Tablas_Provincial!F32</f>
        <v>0.25</v>
      </c>
      <c r="H108" s="27">
        <f>Tablas_Provincial!G32</f>
        <v>0.3125</v>
      </c>
      <c r="I108" s="27">
        <f>Tablas_Provincial!H32</f>
        <v>0.26315789473684209</v>
      </c>
    </row>
    <row r="109" spans="3:9">
      <c r="C109" s="24" t="s">
        <v>12</v>
      </c>
      <c r="D109" s="27">
        <f>Tablas_Provincial!C33</f>
        <v>0.375</v>
      </c>
      <c r="E109" s="27">
        <f>Tablas_Provincial!D33</f>
        <v>0.2</v>
      </c>
      <c r="F109" s="27">
        <f>Tablas_Provincial!E33</f>
        <v>9.0909090909090912E-2</v>
      </c>
      <c r="G109" s="27">
        <f>Tablas_Provincial!F33</f>
        <v>0.48</v>
      </c>
      <c r="H109" s="27">
        <f>Tablas_Provincial!G33</f>
        <v>0.34920634920634919</v>
      </c>
      <c r="I109" s="27">
        <f>Tablas_Provincial!H33</f>
        <v>0.33333333333333331</v>
      </c>
    </row>
    <row r="110" spans="3:9">
      <c r="C110" s="24" t="s">
        <v>13</v>
      </c>
      <c r="D110" s="27">
        <f>Tablas_Provincial!C34</f>
        <v>0.2857142857142857</v>
      </c>
      <c r="E110" s="27">
        <f>Tablas_Provincial!D34</f>
        <v>0.32432432432432434</v>
      </c>
      <c r="F110" s="27">
        <f>Tablas_Provincial!E34</f>
        <v>0.2413793103448276</v>
      </c>
      <c r="G110" s="27">
        <f>Tablas_Provincial!F34</f>
        <v>0.38095238095238093</v>
      </c>
      <c r="H110" s="27">
        <f>Tablas_Provincial!G34</f>
        <v>0.22222222222222221</v>
      </c>
      <c r="I110" s="27">
        <f>Tablas_Provincial!H34</f>
        <v>0.27142857142857141</v>
      </c>
    </row>
    <row r="111" spans="3:9">
      <c r="C111" s="24" t="s">
        <v>16</v>
      </c>
      <c r="D111" s="27">
        <f>Tablas_Provincial!C35</f>
        <v>0.31275720164609055</v>
      </c>
      <c r="E111" s="27">
        <f>Tablas_Provincial!D35</f>
        <v>0.2857142857142857</v>
      </c>
      <c r="F111" s="27">
        <f>Tablas_Provincial!E35</f>
        <v>0.23717948717948717</v>
      </c>
      <c r="G111" s="27">
        <f>Tablas_Provincial!F35</f>
        <v>0.421875</v>
      </c>
      <c r="H111" s="27">
        <f>Tablas_Provincial!G35</f>
        <v>0.26956521739130435</v>
      </c>
      <c r="I111" s="27">
        <f>Tablas_Provincial!H35</f>
        <v>0.29636898920510302</v>
      </c>
    </row>
    <row r="112" spans="3:9">
      <c r="D112" s="29">
        <f>SUMPRODUCT(D103:D110,D81:D88)/SUM(D81:D88)</f>
        <v>0.31275720164609055</v>
      </c>
      <c r="E112" s="29">
        <f t="shared" ref="E112:H112" si="1">SUMPRODUCT(E103:E110,E81:E88)/SUM(E81:E88)</f>
        <v>0.2857142857142857</v>
      </c>
      <c r="F112" s="29">
        <f t="shared" si="1"/>
        <v>0.23717948717948717</v>
      </c>
      <c r="G112" s="29">
        <f t="shared" si="1"/>
        <v>0.421875</v>
      </c>
      <c r="H112" s="29">
        <f t="shared" si="1"/>
        <v>0.26956521739130435</v>
      </c>
    </row>
    <row r="113" spans="3:9" ht="38.25">
      <c r="C113" s="26" t="s">
        <v>52</v>
      </c>
      <c r="D113" s="23" t="s">
        <v>27</v>
      </c>
      <c r="E113" s="23" t="s">
        <v>28</v>
      </c>
      <c r="F113" s="23" t="s">
        <v>29</v>
      </c>
      <c r="G113" s="23" t="s">
        <v>49</v>
      </c>
      <c r="H113" s="23" t="s">
        <v>31</v>
      </c>
      <c r="I113" s="23" t="s">
        <v>16</v>
      </c>
    </row>
    <row r="114" spans="3:9">
      <c r="C114" s="24" t="s">
        <v>6</v>
      </c>
      <c r="D114" s="30">
        <f>Tablas_Provincial!C38</f>
        <v>-2.6315789473684208</v>
      </c>
      <c r="E114" s="30">
        <f>Tablas_Provincial!D38</f>
        <v>6.25</v>
      </c>
      <c r="F114" s="30">
        <f>Tablas_Provincial!E38</f>
        <v>16.666666666666668</v>
      </c>
      <c r="G114" s="30">
        <f>Tablas_Provincial!F38</f>
        <v>-40</v>
      </c>
      <c r="H114" s="30">
        <f>Tablas_Provincial!G38</f>
        <v>-20</v>
      </c>
      <c r="I114" s="30">
        <f>Tablas_Provincial!H38</f>
        <v>-9.0090090090090094</v>
      </c>
    </row>
    <row r="115" spans="3:9">
      <c r="C115" s="24" t="s">
        <v>7</v>
      </c>
      <c r="D115" s="30">
        <f>Tablas_Provincial!C39</f>
        <v>-17.142857142857142</v>
      </c>
      <c r="E115" s="30">
        <f>Tablas_Provincial!D39</f>
        <v>-55.555555555555557</v>
      </c>
      <c r="F115" s="30">
        <f>Tablas_Provincial!E39</f>
        <v>-10.714285714285712</v>
      </c>
      <c r="G115" s="30">
        <f>Tablas_Provincial!F39</f>
        <v>-35.294117647058819</v>
      </c>
      <c r="H115" s="30">
        <f>Tablas_Provincial!G39</f>
        <v>-18.867924528301888</v>
      </c>
      <c r="I115" s="30">
        <f>Tablas_Provincial!H39</f>
        <v>-21.12676056338028</v>
      </c>
    </row>
    <row r="116" spans="3:9">
      <c r="C116" s="24" t="s">
        <v>8</v>
      </c>
      <c r="D116" s="30">
        <f>Tablas_Provincial!C40</f>
        <v>-12.5</v>
      </c>
      <c r="E116" s="30">
        <f>Tablas_Provincial!D40</f>
        <v>0</v>
      </c>
      <c r="F116" s="30">
        <f>Tablas_Provincial!E40</f>
        <v>9.0909090909090882</v>
      </c>
      <c r="G116" s="30">
        <f>Tablas_Provincial!F40</f>
        <v>-12.5</v>
      </c>
      <c r="H116" s="30">
        <f>Tablas_Provincial!G40</f>
        <v>-7.4074074074074066</v>
      </c>
      <c r="I116" s="30">
        <f>Tablas_Provincial!H40</f>
        <v>-4.2016806722689068</v>
      </c>
    </row>
    <row r="117" spans="3:9">
      <c r="C117" s="24" t="s">
        <v>9</v>
      </c>
      <c r="D117" s="30">
        <f>Tablas_Provincial!C41</f>
        <v>-33.333333333333336</v>
      </c>
      <c r="E117" s="30">
        <f>Tablas_Provincial!D41</f>
        <v>-36.84210526315789</v>
      </c>
      <c r="F117" s="30">
        <f>Tablas_Provincial!E41</f>
        <v>11.764705882352944</v>
      </c>
      <c r="G117" s="30">
        <f>Tablas_Provincial!F41</f>
        <v>-55.555555555555557</v>
      </c>
      <c r="H117" s="30">
        <f>Tablas_Provincial!G41</f>
        <v>4.8780487804878065</v>
      </c>
      <c r="I117" s="30">
        <f>Tablas_Provincial!H41</f>
        <v>-12.244897959183671</v>
      </c>
    </row>
    <row r="118" spans="3:9">
      <c r="C118" s="24" t="s">
        <v>10</v>
      </c>
      <c r="D118" s="30">
        <f>Tablas_Provincial!C42</f>
        <v>-16.666666666666664</v>
      </c>
      <c r="E118" s="30">
        <f>Tablas_Provincial!D42</f>
        <v>-17.647058823529413</v>
      </c>
      <c r="F118" s="30">
        <f>Tablas_Provincial!E42</f>
        <v>-8.3333333333333339</v>
      </c>
      <c r="G118" s="30">
        <f>Tablas_Provincial!F42</f>
        <v>-17.647058823529413</v>
      </c>
      <c r="H118" s="30">
        <f>Tablas_Provincial!G42</f>
        <v>-11.111111111111111</v>
      </c>
      <c r="I118" s="30">
        <f>Tablas_Provincial!H42</f>
        <v>-14.772727272727273</v>
      </c>
    </row>
    <row r="119" spans="3:9">
      <c r="C119" s="24" t="s">
        <v>11</v>
      </c>
      <c r="D119" s="30">
        <f>Tablas_Provincial!C43</f>
        <v>-17.857142857142854</v>
      </c>
      <c r="E119" s="30">
        <f>Tablas_Provincial!D43</f>
        <v>-7.6923076923076925</v>
      </c>
      <c r="F119" s="30">
        <f>Tablas_Provincial!E43</f>
        <v>0</v>
      </c>
      <c r="G119" s="30">
        <f>Tablas_Provincial!F43</f>
        <v>0</v>
      </c>
      <c r="H119" s="30">
        <f>Tablas_Provincial!G43</f>
        <v>-9.375</v>
      </c>
      <c r="I119" s="30">
        <f>Tablas_Provincial!H43</f>
        <v>-9.473684210526315</v>
      </c>
    </row>
    <row r="120" spans="3:9">
      <c r="C120" s="24" t="s">
        <v>12</v>
      </c>
      <c r="D120" s="30">
        <f>Tablas_Provincial!C44</f>
        <v>-15.625</v>
      </c>
      <c r="E120" s="30">
        <f>Tablas_Provincial!D44</f>
        <v>8.0000000000000018</v>
      </c>
      <c r="F120" s="30">
        <f>Tablas_Provincial!E44</f>
        <v>9.0909090909090917</v>
      </c>
      <c r="G120" s="30">
        <f>Tablas_Provincial!F44</f>
        <v>-31.999999999999996</v>
      </c>
      <c r="H120" s="30">
        <f>Tablas_Provincial!G44</f>
        <v>-15.873015873015872</v>
      </c>
      <c r="I120" s="30">
        <f>Tablas_Provincial!H44</f>
        <v>-12.820512820512819</v>
      </c>
    </row>
    <row r="121" spans="3:9">
      <c r="C121" s="24" t="s">
        <v>13</v>
      </c>
      <c r="D121" s="30">
        <f>Tablas_Provincial!C45</f>
        <v>-9.5238095238095237</v>
      </c>
      <c r="E121" s="30">
        <f>Tablas_Provincial!D45</f>
        <v>-18.918918918918919</v>
      </c>
      <c r="F121" s="30">
        <f>Tablas_Provincial!E45</f>
        <v>6.8965517241379306</v>
      </c>
      <c r="G121" s="30">
        <f>Tablas_Provincial!F45</f>
        <v>-19.047619047619047</v>
      </c>
      <c r="H121" s="30">
        <f>Tablas_Provincial!G45</f>
        <v>-6.1728395061728394</v>
      </c>
      <c r="I121" s="30">
        <f>Tablas_Provincial!H45</f>
        <v>-8.5714285714285694</v>
      </c>
    </row>
    <row r="122" spans="3:9">
      <c r="C122" s="24" t="s">
        <v>16</v>
      </c>
      <c r="D122" s="30">
        <f>Tablas_Provincial!C46</f>
        <v>-13.580246913580249</v>
      </c>
      <c r="E122" s="30">
        <f>Tablas_Provincial!D46</f>
        <v>-13.605442176870747</v>
      </c>
      <c r="F122" s="30">
        <f>Tablas_Provincial!E46</f>
        <v>3.8461538461538494</v>
      </c>
      <c r="G122" s="30">
        <f>Tablas_Provincial!F46</f>
        <v>-26.5625</v>
      </c>
      <c r="H122" s="30">
        <f>Tablas_Provincial!G46</f>
        <v>-10.434782608695652</v>
      </c>
      <c r="I122" s="30">
        <f>Tablas_Provincial!H46</f>
        <v>-11.481844946025513</v>
      </c>
    </row>
    <row r="123" spans="3:9">
      <c r="C123" s="31"/>
      <c r="D123" s="32"/>
      <c r="E123" s="32"/>
      <c r="F123" s="32"/>
      <c r="G123" s="32"/>
      <c r="H123" s="32"/>
      <c r="I123" s="33"/>
    </row>
    <row r="124" spans="3:9" ht="38.25">
      <c r="C124" s="26" t="s">
        <v>53</v>
      </c>
      <c r="D124" s="23" t="s">
        <v>27</v>
      </c>
      <c r="E124" s="23" t="s">
        <v>28</v>
      </c>
      <c r="F124" s="23" t="s">
        <v>29</v>
      </c>
      <c r="G124" s="23" t="s">
        <v>49</v>
      </c>
      <c r="H124" s="23" t="s">
        <v>31</v>
      </c>
      <c r="I124" s="23" t="s">
        <v>16</v>
      </c>
    </row>
    <row r="125" spans="3:9">
      <c r="C125" s="24" t="s">
        <v>6</v>
      </c>
      <c r="D125" s="27">
        <f>Tablas_Provincial!C49</f>
        <v>0.26315789473684209</v>
      </c>
      <c r="E125" s="27">
        <f>Tablas_Provincial!D49</f>
        <v>0.1875</v>
      </c>
      <c r="F125" s="27">
        <f>Tablas_Provincial!E49</f>
        <v>0.5</v>
      </c>
      <c r="G125" s="27">
        <f>Tablas_Provincial!F49</f>
        <v>0.13333333333333333</v>
      </c>
      <c r="H125" s="27">
        <f>Tablas_Provincial!G49</f>
        <v>0.13333333333333333</v>
      </c>
      <c r="I125" s="27">
        <f>Tablas_Provincial!H49</f>
        <v>0.22522522522522523</v>
      </c>
    </row>
    <row r="126" spans="3:9">
      <c r="C126" s="24" t="s">
        <v>7</v>
      </c>
      <c r="D126" s="27">
        <f>Tablas_Provincial!C50</f>
        <v>0.2857142857142857</v>
      </c>
      <c r="E126" s="27">
        <f>Tablas_Provincial!D50</f>
        <v>0.1111111111111111</v>
      </c>
      <c r="F126" s="27">
        <f>Tablas_Provincial!E50</f>
        <v>0.25</v>
      </c>
      <c r="G126" s="27">
        <f>Tablas_Provincial!F50</f>
        <v>0.35294117647058826</v>
      </c>
      <c r="H126" s="27">
        <f>Tablas_Provincial!G50</f>
        <v>9.4339622641509441E-2</v>
      </c>
      <c r="I126" s="27">
        <f>Tablas_Provincial!H50</f>
        <v>0.20422535211267606</v>
      </c>
    </row>
    <row r="127" spans="3:9">
      <c r="C127" s="24" t="s">
        <v>8</v>
      </c>
      <c r="D127" s="27">
        <f>Tablas_Provincial!C51</f>
        <v>6.25E-2</v>
      </c>
      <c r="E127" s="27">
        <f>Tablas_Provincial!D51</f>
        <v>9.0909090909090912E-2</v>
      </c>
      <c r="F127" s="27">
        <f>Tablas_Provincial!E51</f>
        <v>0.33333333333333331</v>
      </c>
      <c r="G127" s="27">
        <f>Tablas_Provincial!F51</f>
        <v>0.125</v>
      </c>
      <c r="H127" s="27">
        <f>Tablas_Provincial!G51</f>
        <v>0.18518518518518517</v>
      </c>
      <c r="I127" s="27">
        <f>Tablas_Provincial!H51</f>
        <v>0.17647058823529413</v>
      </c>
    </row>
    <row r="128" spans="3:9">
      <c r="C128" s="24" t="s">
        <v>9</v>
      </c>
      <c r="D128" s="27">
        <f>Tablas_Provincial!C52</f>
        <v>0.16666666666666666</v>
      </c>
      <c r="E128" s="27">
        <f>Tablas_Provincial!D52</f>
        <v>5.2631578947368418E-2</v>
      </c>
      <c r="F128" s="27">
        <f>Tablas_Provincial!E52</f>
        <v>0.17647058823529413</v>
      </c>
      <c r="G128" s="27">
        <f>Tablas_Provincial!F52</f>
        <v>0.22222222222222221</v>
      </c>
      <c r="H128" s="27">
        <f>Tablas_Provincial!G52</f>
        <v>0.31707317073170732</v>
      </c>
      <c r="I128" s="27">
        <f>Tablas_Provincial!H52</f>
        <v>0.21428571428571427</v>
      </c>
    </row>
    <row r="129" spans="3:9">
      <c r="C129" s="24" t="s">
        <v>10</v>
      </c>
      <c r="D129" s="27">
        <f>Tablas_Provincial!C53</f>
        <v>8.3333333333333329E-2</v>
      </c>
      <c r="E129" s="27">
        <f>Tablas_Provincial!D53</f>
        <v>0.11764705882352941</v>
      </c>
      <c r="F129" s="27">
        <f>Tablas_Provincial!E53</f>
        <v>0.25</v>
      </c>
      <c r="G129" s="27">
        <f>Tablas_Provincial!F53</f>
        <v>0.35294117647058826</v>
      </c>
      <c r="H129" s="27">
        <f>Tablas_Provincial!G53</f>
        <v>0.16666666666666666</v>
      </c>
      <c r="I129" s="27">
        <f>Tablas_Provincial!H53</f>
        <v>0.18181818181818182</v>
      </c>
    </row>
    <row r="130" spans="3:9">
      <c r="C130" s="24" t="s">
        <v>11</v>
      </c>
      <c r="D130" s="27">
        <f>Tablas_Provincial!C54</f>
        <v>0.17857142857142858</v>
      </c>
      <c r="E130" s="27">
        <f>Tablas_Provincial!D54</f>
        <v>0.15384615384615385</v>
      </c>
      <c r="F130" s="27">
        <f>Tablas_Provincial!E54</f>
        <v>0.14285714285714285</v>
      </c>
      <c r="G130" s="27">
        <f>Tablas_Provincial!F54</f>
        <v>0.375</v>
      </c>
      <c r="H130" s="27">
        <f>Tablas_Provincial!G54</f>
        <v>0.1875</v>
      </c>
      <c r="I130" s="27">
        <f>Tablas_Provincial!H54</f>
        <v>0.18947368421052632</v>
      </c>
    </row>
    <row r="131" spans="3:9">
      <c r="C131" s="24" t="s">
        <v>12</v>
      </c>
      <c r="D131" s="27">
        <f>Tablas_Provincial!C55</f>
        <v>0.34375</v>
      </c>
      <c r="E131" s="27">
        <f>Tablas_Provincial!D55</f>
        <v>0.32</v>
      </c>
      <c r="F131" s="27">
        <f>Tablas_Provincial!E55</f>
        <v>0.36363636363636365</v>
      </c>
      <c r="G131" s="27">
        <f>Tablas_Provincial!F55</f>
        <v>0.32</v>
      </c>
      <c r="H131" s="27">
        <f>Tablas_Provincial!G55</f>
        <v>0.25396825396825395</v>
      </c>
      <c r="I131" s="27">
        <f>Tablas_Provincial!H55</f>
        <v>0.30128205128205127</v>
      </c>
    </row>
    <row r="132" spans="3:9">
      <c r="C132" s="24" t="s">
        <v>13</v>
      </c>
      <c r="D132" s="27">
        <f>Tablas_Provincial!C56</f>
        <v>0.16666666666666666</v>
      </c>
      <c r="E132" s="27">
        <f>Tablas_Provincial!D56</f>
        <v>0.21621621621621623</v>
      </c>
      <c r="F132" s="27">
        <f>Tablas_Provincial!E56</f>
        <v>0.2413793103448276</v>
      </c>
      <c r="G132" s="27">
        <f>Tablas_Provincial!F56</f>
        <v>0.14285714285714285</v>
      </c>
      <c r="H132" s="27">
        <f>Tablas_Provincial!G56</f>
        <v>0.13580246913580246</v>
      </c>
      <c r="I132" s="27">
        <f>Tablas_Provincial!H56</f>
        <v>0.17142857142857143</v>
      </c>
    </row>
    <row r="133" spans="3:9">
      <c r="C133" s="24" t="s">
        <v>16</v>
      </c>
      <c r="D133" s="27">
        <f>Tablas_Provincial!C57</f>
        <v>0.20164609053497942</v>
      </c>
      <c r="E133" s="27">
        <f>Tablas_Provincial!D57</f>
        <v>0.17687074829931973</v>
      </c>
      <c r="F133" s="27">
        <f>Tablas_Provincial!E57</f>
        <v>0.27564102564102566</v>
      </c>
      <c r="G133" s="27">
        <f>Tablas_Provincial!F57</f>
        <v>0.25</v>
      </c>
      <c r="H133" s="27">
        <f>Tablas_Provincial!G57</f>
        <v>0.18260869565217391</v>
      </c>
      <c r="I133" s="27">
        <f>Tablas_Provincial!H57</f>
        <v>0.20902845927379785</v>
      </c>
    </row>
    <row r="134" spans="3:9">
      <c r="C134" s="31"/>
      <c r="D134" s="29">
        <f>SUMPRODUCT(D125:D132,D81:D88)/SUM(D81:D88)</f>
        <v>0.20164609053497942</v>
      </c>
      <c r="E134" s="29">
        <f t="shared" ref="E134:H134" si="2">SUMPRODUCT(E125:E132,E81:E88)/SUM(E81:E88)</f>
        <v>0.17687074829931973</v>
      </c>
      <c r="F134" s="29">
        <f t="shared" si="2"/>
        <v>0.27564102564102566</v>
      </c>
      <c r="G134" s="29">
        <f t="shared" si="2"/>
        <v>0.25</v>
      </c>
      <c r="H134" s="29">
        <f t="shared" si="2"/>
        <v>0.18260869565217391</v>
      </c>
      <c r="I134" s="33"/>
    </row>
    <row r="135" spans="3:9" ht="38.25">
      <c r="C135" s="26" t="s">
        <v>54</v>
      </c>
      <c r="D135" s="23" t="s">
        <v>27</v>
      </c>
      <c r="E135" s="23" t="s">
        <v>28</v>
      </c>
      <c r="F135" s="23" t="s">
        <v>29</v>
      </c>
      <c r="G135" s="23" t="s">
        <v>49</v>
      </c>
      <c r="H135" s="23" t="s">
        <v>31</v>
      </c>
      <c r="I135" s="23" t="s">
        <v>16</v>
      </c>
    </row>
    <row r="136" spans="3:9">
      <c r="C136" s="24" t="s">
        <v>6</v>
      </c>
      <c r="D136" s="27">
        <f>Tablas_Provincial!C60</f>
        <v>0.18421052631578946</v>
      </c>
      <c r="E136" s="27">
        <f>Tablas_Provincial!D60</f>
        <v>0.1875</v>
      </c>
      <c r="F136" s="27">
        <f>Tablas_Provincial!E60</f>
        <v>0.25</v>
      </c>
      <c r="G136" s="27">
        <f>Tablas_Provincial!F60</f>
        <v>0.46666666666666667</v>
      </c>
      <c r="H136" s="27">
        <f>Tablas_Provincial!G60</f>
        <v>0.2</v>
      </c>
      <c r="I136" s="27">
        <f>Tablas_Provincial!H60</f>
        <v>0.23423423423423423</v>
      </c>
    </row>
    <row r="137" spans="3:9">
      <c r="C137" s="24" t="s">
        <v>7</v>
      </c>
      <c r="D137" s="27">
        <f>Tablas_Provincial!C61</f>
        <v>0.2</v>
      </c>
      <c r="E137" s="27">
        <f>Tablas_Provincial!D61</f>
        <v>0.44444444444444442</v>
      </c>
      <c r="F137" s="27">
        <f>Tablas_Provincial!E61</f>
        <v>0.2857142857142857</v>
      </c>
      <c r="G137" s="27">
        <f>Tablas_Provincial!F61</f>
        <v>0.47058823529411764</v>
      </c>
      <c r="H137" s="27">
        <f>Tablas_Provincial!G61</f>
        <v>0.18867924528301888</v>
      </c>
      <c r="I137" s="27">
        <f>Tablas_Provincial!H61</f>
        <v>0.26056338028169013</v>
      </c>
    </row>
    <row r="138" spans="3:9">
      <c r="C138" s="24" t="s">
        <v>8</v>
      </c>
      <c r="D138" s="27">
        <f>Tablas_Provincial!C62</f>
        <v>0.34375</v>
      </c>
      <c r="E138" s="27">
        <f>Tablas_Provincial!D62</f>
        <v>0.18181818181818182</v>
      </c>
      <c r="F138" s="27">
        <f>Tablas_Provincial!E62</f>
        <v>0.27272727272727271</v>
      </c>
      <c r="G138" s="27">
        <f>Tablas_Provincial!F62</f>
        <v>0.3125</v>
      </c>
      <c r="H138" s="27">
        <f>Tablas_Provincial!G62</f>
        <v>0.1111111111111111</v>
      </c>
      <c r="I138" s="27">
        <f>Tablas_Provincial!H62</f>
        <v>0.25210084033613445</v>
      </c>
    </row>
    <row r="139" spans="3:9">
      <c r="C139" s="24" t="s">
        <v>9</v>
      </c>
      <c r="D139" s="27">
        <f>Tablas_Provincial!C63</f>
        <v>8.3333333333333329E-2</v>
      </c>
      <c r="E139" s="27">
        <f>Tablas_Provincial!D63</f>
        <v>0.31578947368421051</v>
      </c>
      <c r="F139" s="27">
        <f>Tablas_Provincial!E63</f>
        <v>0.23529411764705882</v>
      </c>
      <c r="G139" s="27">
        <f>Tablas_Provincial!F63</f>
        <v>0.22222222222222221</v>
      </c>
      <c r="H139" s="27">
        <f>Tablas_Provincial!G63</f>
        <v>0.24390243902439024</v>
      </c>
      <c r="I139" s="27">
        <f>Tablas_Provincial!H63</f>
        <v>0.23469387755102042</v>
      </c>
    </row>
    <row r="140" spans="3:9">
      <c r="C140" s="24" t="s">
        <v>10</v>
      </c>
      <c r="D140" s="27">
        <f>Tablas_Provincial!C64</f>
        <v>0.25</v>
      </c>
      <c r="E140" s="27">
        <f>Tablas_Provincial!D64</f>
        <v>0.23529411764705882</v>
      </c>
      <c r="F140" s="27">
        <f>Tablas_Provincial!E64</f>
        <v>0.41666666666666669</v>
      </c>
      <c r="G140" s="27">
        <f>Tablas_Provincial!F64</f>
        <v>0.29411764705882354</v>
      </c>
      <c r="H140" s="27">
        <f>Tablas_Provincial!G64</f>
        <v>0.44444444444444442</v>
      </c>
      <c r="I140" s="27">
        <f>Tablas_Provincial!H64</f>
        <v>0.31818181818181818</v>
      </c>
    </row>
    <row r="141" spans="3:9">
      <c r="C141" s="24" t="s">
        <v>11</v>
      </c>
      <c r="D141" s="27">
        <f>Tablas_Provincial!C65</f>
        <v>0.32142857142857145</v>
      </c>
      <c r="E141" s="27">
        <f>Tablas_Provincial!D65</f>
        <v>0.23076923076923078</v>
      </c>
      <c r="F141" s="27">
        <f>Tablas_Provincial!E65</f>
        <v>0.2857142857142857</v>
      </c>
      <c r="G141" s="27">
        <f>Tablas_Provincial!F65</f>
        <v>0.25</v>
      </c>
      <c r="H141" s="27">
        <f>Tablas_Provincial!G65</f>
        <v>0.34375</v>
      </c>
      <c r="I141" s="27">
        <f>Tablas_Provincial!H65</f>
        <v>0.30526315789473685</v>
      </c>
    </row>
    <row r="142" spans="3:9">
      <c r="C142" s="24" t="s">
        <v>12</v>
      </c>
      <c r="D142" s="27">
        <f>Tablas_Provincial!C66</f>
        <v>0.34375</v>
      </c>
      <c r="E142" s="27">
        <f>Tablas_Provincial!D66</f>
        <v>0.16</v>
      </c>
      <c r="F142" s="27">
        <f>Tablas_Provincial!E66</f>
        <v>0.18181818181818182</v>
      </c>
      <c r="G142" s="27">
        <f>Tablas_Provincial!F66</f>
        <v>0.24</v>
      </c>
      <c r="H142" s="27">
        <f>Tablas_Provincial!G66</f>
        <v>0.26984126984126983</v>
      </c>
      <c r="I142" s="27">
        <f>Tablas_Provincial!H66</f>
        <v>0.25641025641025639</v>
      </c>
    </row>
    <row r="143" spans="3:9">
      <c r="C143" s="24" t="s">
        <v>13</v>
      </c>
      <c r="D143" s="27">
        <f>Tablas_Provincial!C67</f>
        <v>0.19047619047619047</v>
      </c>
      <c r="E143" s="27">
        <f>Tablas_Provincial!D67</f>
        <v>0.35135135135135137</v>
      </c>
      <c r="F143" s="27">
        <f>Tablas_Provincial!E67</f>
        <v>0.20689655172413793</v>
      </c>
      <c r="G143" s="27">
        <f>Tablas_Provincial!F67</f>
        <v>0.33333333333333331</v>
      </c>
      <c r="H143" s="27">
        <f>Tablas_Provincial!G67</f>
        <v>0.19753086419753085</v>
      </c>
      <c r="I143" s="27">
        <f>Tablas_Provincial!H67</f>
        <v>0.23809523809523808</v>
      </c>
    </row>
    <row r="144" spans="3:9">
      <c r="C144" s="24" t="s">
        <v>16</v>
      </c>
      <c r="D144" s="27">
        <f>Tablas_Provincial!C68</f>
        <v>0.24691358024691357</v>
      </c>
      <c r="E144" s="27">
        <f>Tablas_Provincial!D68</f>
        <v>0.26530612244897961</v>
      </c>
      <c r="F144" s="27">
        <f>Tablas_Provincial!E68</f>
        <v>0.26282051282051283</v>
      </c>
      <c r="G144" s="27">
        <f>Tablas_Provincial!F68</f>
        <v>0.328125</v>
      </c>
      <c r="H144" s="27">
        <f>Tablas_Provincial!G68</f>
        <v>0.23478260869565218</v>
      </c>
      <c r="I144" s="27">
        <f>Tablas_Provincial!H68</f>
        <v>0.25809617271835134</v>
      </c>
    </row>
    <row r="145" spans="2:11">
      <c r="C145" s="31"/>
      <c r="D145" s="29">
        <f>SUMPRODUCT(D136:D143,D81:D88)/SUM(D81:D88)</f>
        <v>0.24691358024691357</v>
      </c>
      <c r="E145" s="29">
        <f t="shared" ref="E145:H145" si="3">SUMPRODUCT(E136:E143,E81:E88)/SUM(E81:E88)</f>
        <v>0.26530612244897961</v>
      </c>
      <c r="F145" s="29">
        <f t="shared" si="3"/>
        <v>0.26282051282051283</v>
      </c>
      <c r="G145" s="29">
        <f t="shared" si="3"/>
        <v>0.328125</v>
      </c>
      <c r="H145" s="29">
        <f t="shared" si="3"/>
        <v>0.23478260869565218</v>
      </c>
      <c r="I145" s="33"/>
    </row>
    <row r="146" spans="2:11" ht="38.25">
      <c r="C146" s="22" t="s">
        <v>55</v>
      </c>
      <c r="D146" s="23" t="s">
        <v>27</v>
      </c>
      <c r="E146" s="23" t="s">
        <v>28</v>
      </c>
      <c r="F146" s="23" t="s">
        <v>29</v>
      </c>
      <c r="G146" s="23" t="s">
        <v>49</v>
      </c>
      <c r="H146" s="23" t="s">
        <v>31</v>
      </c>
      <c r="I146" s="23" t="s">
        <v>16</v>
      </c>
    </row>
    <row r="147" spans="2:11">
      <c r="C147" s="24" t="s">
        <v>6</v>
      </c>
      <c r="D147" s="30">
        <f>Tablas_Provincial!C71</f>
        <v>7.8947368421052628</v>
      </c>
      <c r="E147" s="30">
        <f>Tablas_Provincial!D71</f>
        <v>0</v>
      </c>
      <c r="F147" s="30">
        <f>Tablas_Provincial!E71</f>
        <v>25</v>
      </c>
      <c r="G147" s="30">
        <f>Tablas_Provincial!F71</f>
        <v>-33.333333333333336</v>
      </c>
      <c r="H147" s="30">
        <f>Tablas_Provincial!G71</f>
        <v>-6.6666666666666679</v>
      </c>
      <c r="I147" s="30">
        <f>Tablas_Provincial!H71</f>
        <v>-0.90090090090090003</v>
      </c>
    </row>
    <row r="148" spans="2:11">
      <c r="C148" s="24" t="s">
        <v>7</v>
      </c>
      <c r="D148" s="30">
        <f>Tablas_Provincial!C72</f>
        <v>8.5714285714285694</v>
      </c>
      <c r="E148" s="30">
        <f>Tablas_Provincial!D72</f>
        <v>-33.333333333333329</v>
      </c>
      <c r="F148" s="30">
        <f>Tablas_Provincial!E72</f>
        <v>-3.5714285714285698</v>
      </c>
      <c r="G148" s="30">
        <f>Tablas_Provincial!F72</f>
        <v>-11.764705882352938</v>
      </c>
      <c r="H148" s="30">
        <f>Tablas_Provincial!G72</f>
        <v>-9.433962264150944</v>
      </c>
      <c r="I148" s="30">
        <f>Tablas_Provincial!H72</f>
        <v>-5.6338028169014063</v>
      </c>
    </row>
    <row r="149" spans="2:11">
      <c r="C149" s="24" t="s">
        <v>8</v>
      </c>
      <c r="D149" s="30">
        <f>Tablas_Provincial!C73</f>
        <v>-28.125</v>
      </c>
      <c r="E149" s="30">
        <f>Tablas_Provincial!D73</f>
        <v>-9.0909090909090917</v>
      </c>
      <c r="F149" s="30">
        <f>Tablas_Provincial!E73</f>
        <v>6.0606060606060606</v>
      </c>
      <c r="G149" s="30">
        <f>Tablas_Provincial!F73</f>
        <v>-18.75</v>
      </c>
      <c r="H149" s="30">
        <f>Tablas_Provincial!G73</f>
        <v>7.4074074074074066</v>
      </c>
      <c r="I149" s="30">
        <f>Tablas_Provincial!H73</f>
        <v>-7.5630252100840316</v>
      </c>
    </row>
    <row r="150" spans="2:11">
      <c r="C150" s="24" t="s">
        <v>9</v>
      </c>
      <c r="D150" s="30">
        <f>Tablas_Provincial!C74</f>
        <v>8.3333333333333321</v>
      </c>
      <c r="E150" s="30">
        <f>Tablas_Provincial!D74</f>
        <v>-26.315789473684209</v>
      </c>
      <c r="F150" s="30">
        <f>Tablas_Provincial!E74</f>
        <v>-5.8823529411764692</v>
      </c>
      <c r="G150" s="30">
        <f>Tablas_Provincial!F74</f>
        <v>0</v>
      </c>
      <c r="H150" s="30">
        <f>Tablas_Provincial!G74</f>
        <v>7.3170731707317085</v>
      </c>
      <c r="I150" s="30">
        <f>Tablas_Provincial!H74</f>
        <v>-2.0408163265306145</v>
      </c>
    </row>
    <row r="151" spans="2:11">
      <c r="C151" s="24" t="s">
        <v>10</v>
      </c>
      <c r="D151" s="30">
        <f>Tablas_Provincial!C75</f>
        <v>-16.666666666666668</v>
      </c>
      <c r="E151" s="30">
        <f>Tablas_Provincial!D75</f>
        <v>-11.76470588235294</v>
      </c>
      <c r="F151" s="30">
        <f>Tablas_Provincial!E75</f>
        <v>-16.666666666666668</v>
      </c>
      <c r="G151" s="30">
        <f>Tablas_Provincial!F75</f>
        <v>5.8823529411764719</v>
      </c>
      <c r="H151" s="30">
        <f>Tablas_Provincial!G75</f>
        <v>-27.777777777777779</v>
      </c>
      <c r="I151" s="30">
        <f>Tablas_Provincial!H75</f>
        <v>-13.636363636363635</v>
      </c>
    </row>
    <row r="152" spans="2:11">
      <c r="C152" s="24" t="s">
        <v>11</v>
      </c>
      <c r="D152" s="30">
        <f>Tablas_Provincial!C76</f>
        <v>-14.285714285714288</v>
      </c>
      <c r="E152" s="30">
        <f>Tablas_Provincial!D76</f>
        <v>-7.6923076923076925</v>
      </c>
      <c r="F152" s="30">
        <f>Tablas_Provincial!E76</f>
        <v>-14.285714285714285</v>
      </c>
      <c r="G152" s="30">
        <f>Tablas_Provincial!F76</f>
        <v>12.5</v>
      </c>
      <c r="H152" s="30">
        <f>Tablas_Provincial!G76</f>
        <v>-15.625</v>
      </c>
      <c r="I152" s="30">
        <f>Tablas_Provincial!H76</f>
        <v>-11.578947368421053</v>
      </c>
    </row>
    <row r="153" spans="2:11">
      <c r="C153" s="24" t="s">
        <v>12</v>
      </c>
      <c r="D153" s="30">
        <f>Tablas_Provincial!C77</f>
        <v>0</v>
      </c>
      <c r="E153" s="30">
        <f>Tablas_Provincial!D77</f>
        <v>16</v>
      </c>
      <c r="F153" s="30">
        <f>Tablas_Provincial!E77</f>
        <v>18.181818181818183</v>
      </c>
      <c r="G153" s="30">
        <f>Tablas_Provincial!F77</f>
        <v>8.0000000000000018</v>
      </c>
      <c r="H153" s="30">
        <f>Tablas_Provincial!G77</f>
        <v>-1.5873015873015872</v>
      </c>
      <c r="I153" s="30">
        <f>Tablas_Provincial!H77</f>
        <v>4.4871794871794881</v>
      </c>
    </row>
    <row r="154" spans="2:11">
      <c r="C154" s="24" t="s">
        <v>13</v>
      </c>
      <c r="D154" s="30">
        <f>Tablas_Provincial!C78</f>
        <v>-2.3809523809523809</v>
      </c>
      <c r="E154" s="30">
        <f>Tablas_Provincial!D78</f>
        <v>-13.513513513513514</v>
      </c>
      <c r="F154" s="30">
        <f>Tablas_Provincial!E78</f>
        <v>3.4482758620689671</v>
      </c>
      <c r="G154" s="30">
        <f>Tablas_Provincial!F78</f>
        <v>-19.047619047619047</v>
      </c>
      <c r="H154" s="30">
        <f>Tablas_Provincial!G78</f>
        <v>-6.1728395061728394</v>
      </c>
      <c r="I154" s="30">
        <f>Tablas_Provincial!H78</f>
        <v>-6.6666666666666652</v>
      </c>
    </row>
    <row r="155" spans="2:11">
      <c r="C155" s="24" t="s">
        <v>16</v>
      </c>
      <c r="D155" s="30">
        <f>Tablas_Provincial!C79</f>
        <v>-4.5267489711934141</v>
      </c>
      <c r="E155" s="30">
        <f>Tablas_Provincial!D79</f>
        <v>-8.8435374149659882</v>
      </c>
      <c r="F155" s="30">
        <f>Tablas_Provincial!E79</f>
        <v>1.282051282051283</v>
      </c>
      <c r="G155" s="30">
        <f>Tablas_Provincial!F79</f>
        <v>-7.8125</v>
      </c>
      <c r="H155" s="30">
        <f>Tablas_Provincial!G79</f>
        <v>-5.2173913043478262</v>
      </c>
      <c r="I155" s="30">
        <f>Tablas_Provincial!H79</f>
        <v>-4.9067713444553487</v>
      </c>
    </row>
    <row r="156" spans="2:11">
      <c r="C156" s="31"/>
      <c r="D156" s="33"/>
      <c r="E156" s="33"/>
      <c r="F156" s="33"/>
      <c r="G156" s="33"/>
      <c r="H156" s="33"/>
      <c r="I156" s="33"/>
    </row>
    <row r="157" spans="2:11" ht="17.25">
      <c r="B157" s="18" t="s">
        <v>38</v>
      </c>
      <c r="C157" s="19"/>
      <c r="D157" s="19"/>
      <c r="E157" s="19"/>
      <c r="F157" s="19"/>
      <c r="G157" s="19"/>
      <c r="H157" s="19"/>
      <c r="I157" s="19"/>
    </row>
    <row r="158" spans="2:11" s="21" customFormat="1">
      <c r="B158" s="20"/>
      <c r="C158" s="20"/>
      <c r="D158" s="20"/>
      <c r="E158" s="20"/>
      <c r="F158" s="20"/>
      <c r="G158" s="20"/>
      <c r="H158" s="20"/>
      <c r="I158" s="20"/>
      <c r="J158" s="15"/>
      <c r="K158" s="15"/>
    </row>
    <row r="159" spans="2:11" ht="31.5" customHeight="1">
      <c r="C159" s="22" t="s">
        <v>39</v>
      </c>
      <c r="D159" s="23" t="s">
        <v>40</v>
      </c>
      <c r="E159" s="23" t="s">
        <v>41</v>
      </c>
      <c r="F159" s="23" t="s">
        <v>42</v>
      </c>
      <c r="G159" s="23" t="s">
        <v>43</v>
      </c>
      <c r="H159" s="23" t="s">
        <v>44</v>
      </c>
      <c r="I159" s="23" t="s">
        <v>16</v>
      </c>
    </row>
    <row r="160" spans="2:11">
      <c r="C160" s="24" t="s">
        <v>6</v>
      </c>
      <c r="D160" s="25">
        <f>Tablas_Provincial!C84</f>
        <v>54</v>
      </c>
      <c r="E160" s="25">
        <f>Tablas_Provincial!D84</f>
        <v>26</v>
      </c>
      <c r="F160" s="25">
        <f>Tablas_Provincial!E84</f>
        <v>14</v>
      </c>
      <c r="G160" s="25">
        <f>Tablas_Provincial!F84</f>
        <v>14</v>
      </c>
      <c r="H160" s="25">
        <f>Tablas_Provincial!G84</f>
        <v>3</v>
      </c>
      <c r="I160" s="25">
        <f>Tablas_Provincial!H84</f>
        <v>111</v>
      </c>
    </row>
    <row r="161" spans="3:9">
      <c r="C161" s="24" t="s">
        <v>7</v>
      </c>
      <c r="D161" s="25">
        <f>Tablas_Provincial!C85</f>
        <v>67</v>
      </c>
      <c r="E161" s="25">
        <f>Tablas_Provincial!D85</f>
        <v>29</v>
      </c>
      <c r="F161" s="25">
        <f>Tablas_Provincial!E85</f>
        <v>21</v>
      </c>
      <c r="G161" s="25">
        <f>Tablas_Provincial!F85</f>
        <v>21</v>
      </c>
      <c r="H161" s="25">
        <f>Tablas_Provincial!G85</f>
        <v>4</v>
      </c>
      <c r="I161" s="25">
        <f>Tablas_Provincial!H85</f>
        <v>142</v>
      </c>
    </row>
    <row r="162" spans="3:9">
      <c r="C162" s="24" t="s">
        <v>8</v>
      </c>
      <c r="D162" s="25">
        <f>Tablas_Provincial!C86</f>
        <v>63</v>
      </c>
      <c r="E162" s="25">
        <f>Tablas_Provincial!D86</f>
        <v>29</v>
      </c>
      <c r="F162" s="25">
        <f>Tablas_Provincial!E86</f>
        <v>16</v>
      </c>
      <c r="G162" s="25">
        <f>Tablas_Provincial!F86</f>
        <v>11</v>
      </c>
      <c r="H162" s="25">
        <f>Tablas_Provincial!G86</f>
        <v>0</v>
      </c>
      <c r="I162" s="25">
        <f>Tablas_Provincial!H86</f>
        <v>119</v>
      </c>
    </row>
    <row r="163" spans="3:9">
      <c r="C163" s="24" t="s">
        <v>9</v>
      </c>
      <c r="D163" s="25">
        <f>Tablas_Provincial!C87</f>
        <v>50</v>
      </c>
      <c r="E163" s="25">
        <f>Tablas_Provincial!D87</f>
        <v>26</v>
      </c>
      <c r="F163" s="25">
        <f>Tablas_Provincial!E87</f>
        <v>14</v>
      </c>
      <c r="G163" s="25">
        <f>Tablas_Provincial!F87</f>
        <v>6</v>
      </c>
      <c r="H163" s="25">
        <f>Tablas_Provincial!G87</f>
        <v>2</v>
      </c>
      <c r="I163" s="25">
        <f>Tablas_Provincial!H87</f>
        <v>98</v>
      </c>
    </row>
    <row r="164" spans="3:9">
      <c r="C164" s="24" t="s">
        <v>10</v>
      </c>
      <c r="D164" s="25">
        <f>Tablas_Provincial!C88</f>
        <v>36</v>
      </c>
      <c r="E164" s="25">
        <f>Tablas_Provincial!D88</f>
        <v>27</v>
      </c>
      <c r="F164" s="25">
        <f>Tablas_Provincial!E88</f>
        <v>10</v>
      </c>
      <c r="G164" s="25">
        <f>Tablas_Provincial!F88</f>
        <v>14</v>
      </c>
      <c r="H164" s="25">
        <f>Tablas_Provincial!G88</f>
        <v>1</v>
      </c>
      <c r="I164" s="25">
        <f>Tablas_Provincial!H88</f>
        <v>88</v>
      </c>
    </row>
    <row r="165" spans="3:9">
      <c r="C165" s="24" t="s">
        <v>11</v>
      </c>
      <c r="D165" s="25">
        <f>Tablas_Provincial!C89</f>
        <v>50</v>
      </c>
      <c r="E165" s="25">
        <f>Tablas_Provincial!D89</f>
        <v>29</v>
      </c>
      <c r="F165" s="25">
        <f>Tablas_Provincial!E89</f>
        <v>9</v>
      </c>
      <c r="G165" s="25">
        <f>Tablas_Provincial!F89</f>
        <v>6</v>
      </c>
      <c r="H165" s="25">
        <f>Tablas_Provincial!G89</f>
        <v>1</v>
      </c>
      <c r="I165" s="25">
        <f>Tablas_Provincial!H89</f>
        <v>95</v>
      </c>
    </row>
    <row r="166" spans="3:9">
      <c r="C166" s="24" t="s">
        <v>12</v>
      </c>
      <c r="D166" s="25">
        <f>Tablas_Provincial!C90</f>
        <v>63</v>
      </c>
      <c r="E166" s="25">
        <f>Tablas_Provincial!D90</f>
        <v>45</v>
      </c>
      <c r="F166" s="25">
        <f>Tablas_Provincial!E90</f>
        <v>29</v>
      </c>
      <c r="G166" s="25">
        <f>Tablas_Provincial!F90</f>
        <v>14</v>
      </c>
      <c r="H166" s="25">
        <f>Tablas_Provincial!G90</f>
        <v>5</v>
      </c>
      <c r="I166" s="25">
        <f>Tablas_Provincial!H90</f>
        <v>156</v>
      </c>
    </row>
    <row r="167" spans="3:9">
      <c r="C167" s="24" t="s">
        <v>13</v>
      </c>
      <c r="D167" s="25">
        <f>Tablas_Provincial!C91</f>
        <v>81</v>
      </c>
      <c r="E167" s="25">
        <f>Tablas_Provincial!D91</f>
        <v>39</v>
      </c>
      <c r="F167" s="25">
        <f>Tablas_Provincial!E91</f>
        <v>39</v>
      </c>
      <c r="G167" s="25">
        <f>Tablas_Provincial!F91</f>
        <v>37</v>
      </c>
      <c r="H167" s="25">
        <f>Tablas_Provincial!G91</f>
        <v>14</v>
      </c>
      <c r="I167" s="25">
        <f>Tablas_Provincial!H91</f>
        <v>210</v>
      </c>
    </row>
    <row r="168" spans="3:9">
      <c r="C168" s="24" t="s">
        <v>16</v>
      </c>
      <c r="D168" s="25">
        <f>Tablas_Provincial!C92</f>
        <v>464</v>
      </c>
      <c r="E168" s="25">
        <f>Tablas_Provincial!D92</f>
        <v>250</v>
      </c>
      <c r="F168" s="25">
        <f>Tablas_Provincial!E92</f>
        <v>152</v>
      </c>
      <c r="G168" s="25">
        <f>Tablas_Provincial!F92</f>
        <v>123</v>
      </c>
      <c r="H168" s="25">
        <f>Tablas_Provincial!G92</f>
        <v>30</v>
      </c>
      <c r="I168" s="25">
        <f>Tablas_Provincial!H92</f>
        <v>1019</v>
      </c>
    </row>
    <row r="170" spans="3:9" ht="30">
      <c r="C170" s="26" t="s">
        <v>50</v>
      </c>
      <c r="D170" s="23" t="s">
        <v>40</v>
      </c>
      <c r="E170" s="23" t="s">
        <v>41</v>
      </c>
      <c r="F170" s="23" t="s">
        <v>42</v>
      </c>
      <c r="G170" s="23" t="s">
        <v>43</v>
      </c>
      <c r="H170" s="23" t="s">
        <v>44</v>
      </c>
      <c r="I170" s="23" t="s">
        <v>16</v>
      </c>
    </row>
    <row r="171" spans="3:9">
      <c r="C171" s="24" t="s">
        <v>6</v>
      </c>
      <c r="D171" s="27">
        <f>Tablas_Provincial!C95</f>
        <v>0.16666666666666666</v>
      </c>
      <c r="E171" s="27">
        <f>Tablas_Provincial!D95</f>
        <v>0.19230769230769232</v>
      </c>
      <c r="F171" s="27">
        <f>Tablas_Provincial!E95</f>
        <v>0.35714285714285715</v>
      </c>
      <c r="G171" s="27">
        <f>Tablas_Provincial!F95</f>
        <v>0.21428571428571427</v>
      </c>
      <c r="H171" s="27">
        <f>Tablas_Provincial!G95</f>
        <v>0</v>
      </c>
      <c r="I171" s="27">
        <f>Tablas_Provincial!H95</f>
        <v>0.1981981981981982</v>
      </c>
    </row>
    <row r="172" spans="3:9">
      <c r="C172" s="24" t="s">
        <v>7</v>
      </c>
      <c r="D172" s="27">
        <f>Tablas_Provincial!C96</f>
        <v>0.1044776119402985</v>
      </c>
      <c r="E172" s="27">
        <f>Tablas_Provincial!D96</f>
        <v>0.10344827586206896</v>
      </c>
      <c r="F172" s="27">
        <f>Tablas_Provincial!E96</f>
        <v>0.19047619047619047</v>
      </c>
      <c r="G172" s="27">
        <f>Tablas_Provincial!F96</f>
        <v>0.14285714285714285</v>
      </c>
      <c r="H172" s="27">
        <f>Tablas_Provincial!G96</f>
        <v>0.25</v>
      </c>
      <c r="I172" s="27">
        <f>Tablas_Provincial!H96</f>
        <v>0.12676056338028169</v>
      </c>
    </row>
    <row r="173" spans="3:9">
      <c r="C173" s="24" t="s">
        <v>8</v>
      </c>
      <c r="D173" s="27">
        <f>Tablas_Provincial!C97</f>
        <v>0.14285714285714285</v>
      </c>
      <c r="E173" s="27">
        <f>Tablas_Provincial!D97</f>
        <v>0.27586206896551724</v>
      </c>
      <c r="F173" s="27">
        <f>Tablas_Provincial!E97</f>
        <v>0.3125</v>
      </c>
      <c r="G173" s="27">
        <f>Tablas_Provincial!F97</f>
        <v>9.0909090909090912E-2</v>
      </c>
      <c r="H173" s="27">
        <f>Tablas_Provincial!G97</f>
        <v>0</v>
      </c>
      <c r="I173" s="27">
        <f>Tablas_Provincial!H97</f>
        <v>0.19327731092436976</v>
      </c>
    </row>
    <row r="174" spans="3:9">
      <c r="C174" s="24" t="s">
        <v>9</v>
      </c>
      <c r="D174" s="27">
        <f>Tablas_Provincial!C98</f>
        <v>0.16</v>
      </c>
      <c r="E174" s="27">
        <f>Tablas_Provincial!D98</f>
        <v>0.30769230769230771</v>
      </c>
      <c r="F174" s="27">
        <f>Tablas_Provincial!E98</f>
        <v>0.21428571428571427</v>
      </c>
      <c r="G174" s="27">
        <f>Tablas_Provincial!F98</f>
        <v>0.16666666666666666</v>
      </c>
      <c r="H174" s="27">
        <f>Tablas_Provincial!G98</f>
        <v>0</v>
      </c>
      <c r="I174" s="27">
        <f>Tablas_Provincial!H98</f>
        <v>0.20408163265306123</v>
      </c>
    </row>
    <row r="175" spans="3:9">
      <c r="C175" s="24" t="s">
        <v>10</v>
      </c>
      <c r="D175" s="27">
        <f>Tablas_Provincial!C99</f>
        <v>0.16666666666666666</v>
      </c>
      <c r="E175" s="27">
        <f>Tablas_Provincial!D99</f>
        <v>7.407407407407407E-2</v>
      </c>
      <c r="F175" s="27">
        <f>Tablas_Provincial!E99</f>
        <v>0.3</v>
      </c>
      <c r="G175" s="27">
        <f>Tablas_Provincial!F99</f>
        <v>0.21428571428571427</v>
      </c>
      <c r="H175" s="27">
        <f>Tablas_Provincial!G99</f>
        <v>1</v>
      </c>
      <c r="I175" s="27">
        <f>Tablas_Provincial!H99</f>
        <v>0.17045454545454544</v>
      </c>
    </row>
    <row r="176" spans="3:9">
      <c r="C176" s="24" t="s">
        <v>11</v>
      </c>
      <c r="D176" s="27">
        <f>Tablas_Provincial!C100</f>
        <v>0.16</v>
      </c>
      <c r="E176" s="27">
        <f>Tablas_Provincial!D100</f>
        <v>0.17241379310344829</v>
      </c>
      <c r="F176" s="27">
        <f>Tablas_Provincial!E100</f>
        <v>0.1111111111111111</v>
      </c>
      <c r="G176" s="27">
        <f>Tablas_Provincial!F100</f>
        <v>0.33333333333333331</v>
      </c>
      <c r="H176" s="27">
        <f>Tablas_Provincial!G100</f>
        <v>0</v>
      </c>
      <c r="I176" s="27">
        <f>Tablas_Provincial!H100</f>
        <v>0.16842105263157894</v>
      </c>
    </row>
    <row r="177" spans="3:9">
      <c r="C177" s="24" t="s">
        <v>12</v>
      </c>
      <c r="D177" s="27">
        <f>Tablas_Provincial!C101</f>
        <v>0.1111111111111111</v>
      </c>
      <c r="E177" s="27">
        <f>Tablas_Provincial!D101</f>
        <v>0.24444444444444444</v>
      </c>
      <c r="F177" s="27">
        <f>Tablas_Provincial!E101</f>
        <v>0.31034482758620691</v>
      </c>
      <c r="G177" s="27">
        <f>Tablas_Provincial!F101</f>
        <v>0.2857142857142857</v>
      </c>
      <c r="H177" s="27">
        <f>Tablas_Provincial!G101</f>
        <v>0.2</v>
      </c>
      <c r="I177" s="27">
        <f>Tablas_Provincial!H101</f>
        <v>0.20512820512820512</v>
      </c>
    </row>
    <row r="178" spans="3:9">
      <c r="C178" s="24" t="s">
        <v>13</v>
      </c>
      <c r="D178" s="27">
        <f>Tablas_Provincial!C102</f>
        <v>0.12345679012345678</v>
      </c>
      <c r="E178" s="27">
        <f>Tablas_Provincial!D102</f>
        <v>0.25641025641025639</v>
      </c>
      <c r="F178" s="27">
        <f>Tablas_Provincial!E102</f>
        <v>0.23076923076923078</v>
      </c>
      <c r="G178" s="27">
        <f>Tablas_Provincial!F102</f>
        <v>0.21621621621621623</v>
      </c>
      <c r="H178" s="27">
        <f>Tablas_Provincial!G102</f>
        <v>0.14285714285714285</v>
      </c>
      <c r="I178" s="27">
        <f>Tablas_Provincial!H102</f>
        <v>0.18571428571428572</v>
      </c>
    </row>
    <row r="179" spans="3:9">
      <c r="C179" s="24" t="s">
        <v>16</v>
      </c>
      <c r="D179" s="27">
        <f>Tablas_Provincial!C103</f>
        <v>0.13793103448275862</v>
      </c>
      <c r="E179" s="27">
        <f>Tablas_Provincial!D103</f>
        <v>0.20799999999999999</v>
      </c>
      <c r="F179" s="27">
        <f>Tablas_Provincial!E103</f>
        <v>0.25657894736842107</v>
      </c>
      <c r="G179" s="27">
        <f>Tablas_Provincial!F103</f>
        <v>0.2032520325203252</v>
      </c>
      <c r="H179" s="27">
        <f>Tablas_Provincial!G103</f>
        <v>0.16666666666666666</v>
      </c>
      <c r="I179" s="27">
        <f>Tablas_Provincial!H103</f>
        <v>0.18155053974484789</v>
      </c>
    </row>
    <row r="180" spans="3:9">
      <c r="D180" s="29">
        <f>SUMPRODUCT(D171:D178,D160:D167)/SUM(D160:D167)</f>
        <v>0.13793103448275862</v>
      </c>
      <c r="E180" s="29">
        <f>SUMPRODUCT(E171:E178,E160:E167)/SUM(E160:E167)</f>
        <v>0.20799999999999999</v>
      </c>
      <c r="F180" s="29">
        <f t="shared" ref="F180:H180" si="4">SUMPRODUCT(F171:F178,F160:F167)/SUM(F160:F167)</f>
        <v>0.25657894736842107</v>
      </c>
      <c r="G180" s="29">
        <f t="shared" si="4"/>
        <v>0.2032520325203252</v>
      </c>
      <c r="H180" s="29">
        <f t="shared" si="4"/>
        <v>0.16666666666666666</v>
      </c>
    </row>
    <row r="181" spans="3:9" ht="30">
      <c r="C181" s="26" t="s">
        <v>51</v>
      </c>
      <c r="D181" s="23" t="s">
        <v>40</v>
      </c>
      <c r="E181" s="23" t="s">
        <v>41</v>
      </c>
      <c r="F181" s="23" t="s">
        <v>42</v>
      </c>
      <c r="G181" s="23" t="s">
        <v>43</v>
      </c>
      <c r="H181" s="23" t="s">
        <v>44</v>
      </c>
      <c r="I181" s="23" t="s">
        <v>16</v>
      </c>
    </row>
    <row r="182" spans="3:9">
      <c r="C182" s="24" t="s">
        <v>6</v>
      </c>
      <c r="D182" s="27">
        <f>Tablas_Provincial!C106</f>
        <v>0.33333333333333331</v>
      </c>
      <c r="E182" s="27">
        <f>Tablas_Provincial!D106</f>
        <v>0.26923076923076922</v>
      </c>
      <c r="F182" s="27">
        <f>Tablas_Provincial!E106</f>
        <v>0.21428571428571427</v>
      </c>
      <c r="G182" s="27">
        <f>Tablas_Provincial!F106</f>
        <v>0.2857142857142857</v>
      </c>
      <c r="H182" s="27">
        <f>Tablas_Provincial!G106</f>
        <v>0</v>
      </c>
      <c r="I182" s="27">
        <f>Tablas_Provincial!H106</f>
        <v>0.28828828828828829</v>
      </c>
    </row>
    <row r="183" spans="3:9">
      <c r="C183" s="24" t="s">
        <v>7</v>
      </c>
      <c r="D183" s="27">
        <f>Tablas_Provincial!C107</f>
        <v>0.41791044776119401</v>
      </c>
      <c r="E183" s="27">
        <f>Tablas_Provincial!D107</f>
        <v>0.34482758620689657</v>
      </c>
      <c r="F183" s="27">
        <f>Tablas_Provincial!E107</f>
        <v>0.23809523809523808</v>
      </c>
      <c r="G183" s="27">
        <f>Tablas_Provincial!F107</f>
        <v>0.19047619047619047</v>
      </c>
      <c r="H183" s="27">
        <f>Tablas_Provincial!G107</f>
        <v>0.25</v>
      </c>
      <c r="I183" s="27">
        <f>Tablas_Provincial!H107</f>
        <v>0.3380281690140845</v>
      </c>
    </row>
    <row r="184" spans="3:9">
      <c r="C184" s="24" t="s">
        <v>8</v>
      </c>
      <c r="D184" s="27">
        <f>Tablas_Provincial!C108</f>
        <v>0.23809523809523808</v>
      </c>
      <c r="E184" s="27">
        <f>Tablas_Provincial!D108</f>
        <v>0.20689655172413793</v>
      </c>
      <c r="F184" s="27">
        <f>Tablas_Provincial!E108</f>
        <v>0.25</v>
      </c>
      <c r="G184" s="27">
        <f>Tablas_Provincial!F108</f>
        <v>0.27272727272727271</v>
      </c>
      <c r="H184" s="27">
        <f>Tablas_Provincial!G108</f>
        <v>0</v>
      </c>
      <c r="I184" s="27">
        <f>Tablas_Provincial!H108</f>
        <v>0.23529411764705882</v>
      </c>
    </row>
    <row r="185" spans="3:9">
      <c r="C185" s="24" t="s">
        <v>9</v>
      </c>
      <c r="D185" s="27">
        <f>Tablas_Provincial!C109</f>
        <v>0.36</v>
      </c>
      <c r="E185" s="27">
        <f>Tablas_Provincial!D109</f>
        <v>0.34615384615384615</v>
      </c>
      <c r="F185" s="27">
        <f>Tablas_Provincial!E109</f>
        <v>0.2857142857142857</v>
      </c>
      <c r="G185" s="27">
        <f>Tablas_Provincial!F109</f>
        <v>0.16666666666666666</v>
      </c>
      <c r="H185" s="27">
        <f>Tablas_Provincial!G109</f>
        <v>0</v>
      </c>
      <c r="I185" s="27">
        <f>Tablas_Provincial!H109</f>
        <v>0.32653061224489793</v>
      </c>
    </row>
    <row r="186" spans="3:9">
      <c r="C186" s="24" t="s">
        <v>10</v>
      </c>
      <c r="D186" s="27">
        <f>Tablas_Provincial!C110</f>
        <v>0.27777777777777779</v>
      </c>
      <c r="E186" s="27">
        <f>Tablas_Provincial!D110</f>
        <v>0.33333333333333331</v>
      </c>
      <c r="F186" s="27">
        <f>Tablas_Provincial!E110</f>
        <v>0.3</v>
      </c>
      <c r="G186" s="27">
        <f>Tablas_Provincial!F110</f>
        <v>0.42857142857142855</v>
      </c>
      <c r="H186" s="27">
        <f>Tablas_Provincial!G110</f>
        <v>0</v>
      </c>
      <c r="I186" s="27">
        <f>Tablas_Provincial!H110</f>
        <v>0.31818181818181818</v>
      </c>
    </row>
    <row r="187" spans="3:9">
      <c r="C187" s="24" t="s">
        <v>11</v>
      </c>
      <c r="D187" s="27">
        <f>Tablas_Provincial!C111</f>
        <v>0.28000000000000003</v>
      </c>
      <c r="E187" s="27">
        <f>Tablas_Provincial!D111</f>
        <v>0.20689655172413793</v>
      </c>
      <c r="F187" s="27">
        <f>Tablas_Provincial!E111</f>
        <v>0.33333333333333331</v>
      </c>
      <c r="G187" s="27">
        <f>Tablas_Provincial!F111</f>
        <v>0.33333333333333331</v>
      </c>
      <c r="H187" s="27">
        <f>Tablas_Provincial!G111</f>
        <v>0</v>
      </c>
      <c r="I187" s="27">
        <f>Tablas_Provincial!H111</f>
        <v>0.26315789473684209</v>
      </c>
    </row>
    <row r="188" spans="3:9">
      <c r="C188" s="24" t="s">
        <v>12</v>
      </c>
      <c r="D188" s="27">
        <f>Tablas_Provincial!C112</f>
        <v>0.42857142857142855</v>
      </c>
      <c r="E188" s="27">
        <f>Tablas_Provincial!D112</f>
        <v>0.4</v>
      </c>
      <c r="F188" s="27">
        <f>Tablas_Provincial!E112</f>
        <v>0.20689655172413793</v>
      </c>
      <c r="G188" s="27">
        <f>Tablas_Provincial!F112</f>
        <v>7.1428571428571425E-2</v>
      </c>
      <c r="H188" s="27">
        <f>Tablas_Provincial!G112</f>
        <v>0</v>
      </c>
      <c r="I188" s="27">
        <f>Tablas_Provincial!H112</f>
        <v>0.33333333333333331</v>
      </c>
    </row>
    <row r="189" spans="3:9">
      <c r="C189" s="24" t="s">
        <v>13</v>
      </c>
      <c r="D189" s="27">
        <f>Tablas_Provincial!C113</f>
        <v>0.40740740740740738</v>
      </c>
      <c r="E189" s="27">
        <f>Tablas_Provincial!D113</f>
        <v>0.23076923076923078</v>
      </c>
      <c r="F189" s="27">
        <f>Tablas_Provincial!E113</f>
        <v>0.17948717948717949</v>
      </c>
      <c r="G189" s="27">
        <f>Tablas_Provincial!F113</f>
        <v>0.13513513513513514</v>
      </c>
      <c r="H189" s="27">
        <f>Tablas_Provincial!G113</f>
        <v>0.21428571428571427</v>
      </c>
      <c r="I189" s="27">
        <f>Tablas_Provincial!H113</f>
        <v>0.27142857142857141</v>
      </c>
    </row>
    <row r="190" spans="3:9">
      <c r="C190" s="24" t="s">
        <v>16</v>
      </c>
      <c r="D190" s="27">
        <f>Tablas_Provincial!C114</f>
        <v>0.35129310344827586</v>
      </c>
      <c r="E190" s="27">
        <f>Tablas_Provincial!D114</f>
        <v>0.29599999999999999</v>
      </c>
      <c r="F190" s="27">
        <f>Tablas_Provincial!E114</f>
        <v>0.23026315789473684</v>
      </c>
      <c r="G190" s="27">
        <f>Tablas_Provincial!F114</f>
        <v>0.21138211382113822</v>
      </c>
      <c r="H190" s="27">
        <f>Tablas_Provincial!G114</f>
        <v>0.13333333333333333</v>
      </c>
      <c r="I190" s="27">
        <f>Tablas_Provincial!H114</f>
        <v>0.29636898920510302</v>
      </c>
    </row>
    <row r="191" spans="3:9">
      <c r="D191" s="29">
        <f>SUMPRODUCT(D182:D189,D160:D167)/SUM(D160:D167)</f>
        <v>0.35129310344827586</v>
      </c>
      <c r="E191" s="29">
        <f t="shared" ref="E191:H191" si="5">SUMPRODUCT(E182:E189,E160:E167)/SUM(E160:E167)</f>
        <v>0.29599999999999999</v>
      </c>
      <c r="F191" s="29">
        <f t="shared" si="5"/>
        <v>0.23026315789473684</v>
      </c>
      <c r="G191" s="29">
        <f t="shared" si="5"/>
        <v>0.21138211382113822</v>
      </c>
      <c r="H191" s="29">
        <f t="shared" si="5"/>
        <v>0.13333333333333333</v>
      </c>
    </row>
    <row r="192" spans="3:9" ht="25.5">
      <c r="C192" s="22" t="s">
        <v>52</v>
      </c>
      <c r="D192" s="23" t="s">
        <v>40</v>
      </c>
      <c r="E192" s="23" t="s">
        <v>41</v>
      </c>
      <c r="F192" s="23" t="s">
        <v>42</v>
      </c>
      <c r="G192" s="23" t="s">
        <v>43</v>
      </c>
      <c r="H192" s="23" t="s">
        <v>44</v>
      </c>
      <c r="I192" s="23" t="s">
        <v>16</v>
      </c>
    </row>
    <row r="193" spans="3:9">
      <c r="C193" s="24" t="s">
        <v>6</v>
      </c>
      <c r="D193" s="30">
        <f>Tablas_Provincial!C117</f>
        <v>-16.666666666666664</v>
      </c>
      <c r="E193" s="30">
        <f>Tablas_Provincial!D117</f>
        <v>-7.6923076923076898</v>
      </c>
      <c r="F193" s="30">
        <f>Tablas_Provincial!E117</f>
        <v>14.285714285714288</v>
      </c>
      <c r="G193" s="30">
        <f>Tablas_Provincial!F117</f>
        <v>-7.1428571428571423</v>
      </c>
      <c r="H193" s="30">
        <f>Tablas_Provincial!G117</f>
        <v>0</v>
      </c>
      <c r="I193" s="30">
        <f>Tablas_Provincial!H117</f>
        <v>-9.0090090090090094</v>
      </c>
    </row>
    <row r="194" spans="3:9">
      <c r="C194" s="24" t="s">
        <v>7</v>
      </c>
      <c r="D194" s="30">
        <f>Tablas_Provincial!C118</f>
        <v>-31.343283582089555</v>
      </c>
      <c r="E194" s="30">
        <f>Tablas_Provincial!D118</f>
        <v>-24.137931034482762</v>
      </c>
      <c r="F194" s="30">
        <f>Tablas_Provincial!E118</f>
        <v>-4.7619047619047619</v>
      </c>
      <c r="G194" s="30">
        <f>Tablas_Provincial!F118</f>
        <v>-4.7619047619047619</v>
      </c>
      <c r="H194" s="30">
        <f>Tablas_Provincial!G118</f>
        <v>0</v>
      </c>
      <c r="I194" s="30">
        <f>Tablas_Provincial!H118</f>
        <v>-21.12676056338028</v>
      </c>
    </row>
    <row r="195" spans="3:9">
      <c r="C195" s="24" t="s">
        <v>8</v>
      </c>
      <c r="D195" s="30">
        <f>Tablas_Provincial!C119</f>
        <v>-9.5238095238095237</v>
      </c>
      <c r="E195" s="30">
        <f>Tablas_Provincial!D119</f>
        <v>6.8965517241379306</v>
      </c>
      <c r="F195" s="30">
        <f>Tablas_Provincial!E119</f>
        <v>6.25</v>
      </c>
      <c r="G195" s="30">
        <f>Tablas_Provincial!F119</f>
        <v>-18.18181818181818</v>
      </c>
      <c r="H195" s="30">
        <f>Tablas_Provincial!G119</f>
        <v>0</v>
      </c>
      <c r="I195" s="30">
        <f>Tablas_Provincial!H119</f>
        <v>-4.2016806722689068</v>
      </c>
    </row>
    <row r="196" spans="3:9">
      <c r="C196" s="24" t="s">
        <v>9</v>
      </c>
      <c r="D196" s="30">
        <f>Tablas_Provincial!C120</f>
        <v>-20</v>
      </c>
      <c r="E196" s="30">
        <f>Tablas_Provincial!D120</f>
        <v>-3.8461538461538436</v>
      </c>
      <c r="F196" s="30">
        <f>Tablas_Provincial!E120</f>
        <v>-7.1428571428571423</v>
      </c>
      <c r="G196" s="30">
        <f>Tablas_Provincial!F120</f>
        <v>0</v>
      </c>
      <c r="H196" s="30">
        <f>Tablas_Provincial!G120</f>
        <v>0</v>
      </c>
      <c r="I196" s="30">
        <f>Tablas_Provincial!H120</f>
        <v>-12.244897959183671</v>
      </c>
    </row>
    <row r="197" spans="3:9">
      <c r="C197" s="24" t="s">
        <v>10</v>
      </c>
      <c r="D197" s="30">
        <f>Tablas_Provincial!C121</f>
        <v>-11.111111111111112</v>
      </c>
      <c r="E197" s="30">
        <f>Tablas_Provincial!D121</f>
        <v>-25.925925925925924</v>
      </c>
      <c r="F197" s="30">
        <f>Tablas_Provincial!E121</f>
        <v>0</v>
      </c>
      <c r="G197" s="30">
        <f>Tablas_Provincial!F121</f>
        <v>-21.428571428571427</v>
      </c>
      <c r="H197" s="30">
        <f>Tablas_Provincial!G121</f>
        <v>100</v>
      </c>
      <c r="I197" s="30">
        <f>Tablas_Provincial!H121</f>
        <v>-14.772727272727273</v>
      </c>
    </row>
    <row r="198" spans="3:9">
      <c r="C198" s="24" t="s">
        <v>11</v>
      </c>
      <c r="D198" s="30">
        <f>Tablas_Provincial!C122</f>
        <v>-12.000000000000002</v>
      </c>
      <c r="E198" s="30">
        <f>Tablas_Provincial!D122</f>
        <v>-3.448275862068964</v>
      </c>
      <c r="F198" s="30">
        <f>Tablas_Provincial!E122</f>
        <v>-22.222222222222221</v>
      </c>
      <c r="G198" s="30">
        <f>Tablas_Provincial!F122</f>
        <v>0</v>
      </c>
      <c r="H198" s="30">
        <f>Tablas_Provincial!G122</f>
        <v>0</v>
      </c>
      <c r="I198" s="30">
        <f>Tablas_Provincial!H122</f>
        <v>-9.473684210526315</v>
      </c>
    </row>
    <row r="199" spans="3:9">
      <c r="C199" s="24" t="s">
        <v>12</v>
      </c>
      <c r="D199" s="30">
        <f>Tablas_Provincial!C123</f>
        <v>-31.746031746031743</v>
      </c>
      <c r="E199" s="30">
        <f>Tablas_Provincial!D123</f>
        <v>-15.555555555555559</v>
      </c>
      <c r="F199" s="30">
        <f>Tablas_Provincial!E123</f>
        <v>10.344827586206899</v>
      </c>
      <c r="G199" s="30">
        <f>Tablas_Provincial!F123</f>
        <v>21.428571428571427</v>
      </c>
      <c r="H199" s="30">
        <f>Tablas_Provincial!G123</f>
        <v>20</v>
      </c>
      <c r="I199" s="30">
        <f>Tablas_Provincial!H123</f>
        <v>-12.820512820512819</v>
      </c>
    </row>
    <row r="200" spans="3:9">
      <c r="C200" s="24" t="s">
        <v>13</v>
      </c>
      <c r="D200" s="30">
        <f>Tablas_Provincial!C124</f>
        <v>-28.39506172839506</v>
      </c>
      <c r="E200" s="30">
        <f>Tablas_Provincial!D124</f>
        <v>2.5641025641025603</v>
      </c>
      <c r="F200" s="30">
        <f>Tablas_Provincial!E124</f>
        <v>5.1282051282051295</v>
      </c>
      <c r="G200" s="30">
        <f>Tablas_Provincial!F124</f>
        <v>8.1081081081081088</v>
      </c>
      <c r="H200" s="30">
        <f>Tablas_Provincial!G124</f>
        <v>-7.1428571428571423</v>
      </c>
      <c r="I200" s="30">
        <f>Tablas_Provincial!H124</f>
        <v>-8.5714285714285694</v>
      </c>
    </row>
    <row r="201" spans="3:9">
      <c r="C201" s="24" t="s">
        <v>16</v>
      </c>
      <c r="D201" s="30">
        <f>Tablas_Provincial!C125</f>
        <v>-21.336206896551722</v>
      </c>
      <c r="E201" s="30">
        <f>Tablas_Provincial!D125</f>
        <v>-8.7999999999999989</v>
      </c>
      <c r="F201" s="30">
        <f>Tablas_Provincial!E125</f>
        <v>2.6315789473684239</v>
      </c>
      <c r="G201" s="30">
        <f>Tablas_Provincial!F125</f>
        <v>-0.81300813008130246</v>
      </c>
      <c r="H201" s="30">
        <f>Tablas_Provincial!G125</f>
        <v>3.3333333333333326</v>
      </c>
      <c r="I201" s="30">
        <f>Tablas_Provincial!H125</f>
        <v>-11.481844946025513</v>
      </c>
    </row>
    <row r="202" spans="3:9">
      <c r="D202" s="34">
        <f>SUMPRODUCT(D193:D200,D160:D167)/SUM(D160:D167)</f>
        <v>-21.336206896551722</v>
      </c>
      <c r="E202" s="34">
        <f t="shared" ref="E202:H202" si="6">SUMPRODUCT(E193:E200,E160:E167)/SUM(E160:E167)</f>
        <v>-8.8000000000000007</v>
      </c>
      <c r="F202" s="34">
        <f t="shared" si="6"/>
        <v>2.6315789473684217</v>
      </c>
      <c r="G202" s="34">
        <f t="shared" si="6"/>
        <v>-0.81300813008130079</v>
      </c>
      <c r="H202" s="34">
        <f t="shared" si="6"/>
        <v>3.3333333333333335</v>
      </c>
    </row>
    <row r="203" spans="3:9" ht="30">
      <c r="C203" s="26" t="s">
        <v>56</v>
      </c>
      <c r="D203" s="23" t="s">
        <v>40</v>
      </c>
      <c r="E203" s="23" t="s">
        <v>41</v>
      </c>
      <c r="F203" s="23" t="s">
        <v>42</v>
      </c>
      <c r="G203" s="23" t="s">
        <v>43</v>
      </c>
      <c r="H203" s="23" t="s">
        <v>44</v>
      </c>
      <c r="I203" s="23" t="s">
        <v>16</v>
      </c>
    </row>
    <row r="204" spans="3:9">
      <c r="C204" s="24" t="s">
        <v>6</v>
      </c>
      <c r="D204" s="27">
        <f>Tablas_Provincial!C128</f>
        <v>0.22222222222222221</v>
      </c>
      <c r="E204" s="27">
        <f>Tablas_Provincial!D128</f>
        <v>0.23076923076923078</v>
      </c>
      <c r="F204" s="27">
        <f>Tablas_Provincial!E128</f>
        <v>0.2857142857142857</v>
      </c>
      <c r="G204" s="27">
        <f>Tablas_Provincial!F128</f>
        <v>0.21428571428571427</v>
      </c>
      <c r="H204" s="27">
        <f>Tablas_Provincial!G128</f>
        <v>0</v>
      </c>
      <c r="I204" s="27">
        <f>Tablas_Provincial!H128</f>
        <v>0.22522522522522523</v>
      </c>
    </row>
    <row r="205" spans="3:9">
      <c r="C205" s="24" t="s">
        <v>7</v>
      </c>
      <c r="D205" s="27">
        <f>Tablas_Provincial!C129</f>
        <v>0.16417910447761194</v>
      </c>
      <c r="E205" s="27">
        <f>Tablas_Provincial!D129</f>
        <v>0.17241379310344829</v>
      </c>
      <c r="F205" s="27">
        <f>Tablas_Provincial!E129</f>
        <v>0.33333333333333331</v>
      </c>
      <c r="G205" s="27">
        <f>Tablas_Provincial!F129</f>
        <v>0.19047619047619047</v>
      </c>
      <c r="H205" s="27">
        <f>Tablas_Provincial!G129</f>
        <v>0.5</v>
      </c>
      <c r="I205" s="27">
        <f>Tablas_Provincial!H129</f>
        <v>0.20422535211267606</v>
      </c>
    </row>
    <row r="206" spans="3:9">
      <c r="C206" s="24" t="s">
        <v>8</v>
      </c>
      <c r="D206" s="27">
        <f>Tablas_Provincial!C130</f>
        <v>0.1111111111111111</v>
      </c>
      <c r="E206" s="27">
        <f>Tablas_Provincial!D130</f>
        <v>0.34482758620689657</v>
      </c>
      <c r="F206" s="27">
        <f>Tablas_Provincial!E130</f>
        <v>0.1875</v>
      </c>
      <c r="G206" s="27">
        <f>Tablas_Provincial!F130</f>
        <v>9.0909090909090912E-2</v>
      </c>
      <c r="H206" s="27">
        <f>Tablas_Provincial!G130</f>
        <v>0</v>
      </c>
      <c r="I206" s="27">
        <f>Tablas_Provincial!H130</f>
        <v>0.17647058823529413</v>
      </c>
    </row>
    <row r="207" spans="3:9">
      <c r="C207" s="24" t="s">
        <v>9</v>
      </c>
      <c r="D207" s="27">
        <f>Tablas_Provincial!C131</f>
        <v>0.2</v>
      </c>
      <c r="E207" s="27">
        <f>Tablas_Provincial!D131</f>
        <v>0.30769230769230771</v>
      </c>
      <c r="F207" s="27">
        <f>Tablas_Provincial!E131</f>
        <v>0.14285714285714285</v>
      </c>
      <c r="G207" s="27">
        <f>Tablas_Provincial!F131</f>
        <v>0.16666666666666666</v>
      </c>
      <c r="H207" s="27">
        <f>Tablas_Provincial!G131</f>
        <v>0</v>
      </c>
      <c r="I207" s="27">
        <f>Tablas_Provincial!H131</f>
        <v>0.21428571428571427</v>
      </c>
    </row>
    <row r="208" spans="3:9">
      <c r="C208" s="24" t="s">
        <v>10</v>
      </c>
      <c r="D208" s="27">
        <f>Tablas_Provincial!C132</f>
        <v>0.1111111111111111</v>
      </c>
      <c r="E208" s="27">
        <f>Tablas_Provincial!D132</f>
        <v>0.14814814814814814</v>
      </c>
      <c r="F208" s="27">
        <f>Tablas_Provincial!E132</f>
        <v>0.3</v>
      </c>
      <c r="G208" s="27">
        <f>Tablas_Provincial!F132</f>
        <v>0.35714285714285715</v>
      </c>
      <c r="H208" s="27">
        <f>Tablas_Provincial!G132</f>
        <v>0</v>
      </c>
      <c r="I208" s="27">
        <f>Tablas_Provincial!H132</f>
        <v>0.18181818181818182</v>
      </c>
    </row>
    <row r="209" spans="3:9">
      <c r="C209" s="24" t="s">
        <v>11</v>
      </c>
      <c r="D209" s="27">
        <f>Tablas_Provincial!C133</f>
        <v>0.14000000000000001</v>
      </c>
      <c r="E209" s="27">
        <f>Tablas_Provincial!D133</f>
        <v>0.2413793103448276</v>
      </c>
      <c r="F209" s="27">
        <f>Tablas_Provincial!E133</f>
        <v>0.22222222222222221</v>
      </c>
      <c r="G209" s="27">
        <f>Tablas_Provincial!F133</f>
        <v>0.33333333333333331</v>
      </c>
      <c r="H209" s="27">
        <f>Tablas_Provincial!G133</f>
        <v>0</v>
      </c>
      <c r="I209" s="27">
        <f>Tablas_Provincial!H133</f>
        <v>0.18947368421052632</v>
      </c>
    </row>
    <row r="210" spans="3:9">
      <c r="C210" s="24" t="s">
        <v>12</v>
      </c>
      <c r="D210" s="27">
        <f>Tablas_Provincial!C134</f>
        <v>0.17460317460317459</v>
      </c>
      <c r="E210" s="27">
        <f>Tablas_Provincial!D134</f>
        <v>0.44444444444444442</v>
      </c>
      <c r="F210" s="27">
        <f>Tablas_Provincial!E134</f>
        <v>0.34482758620689657</v>
      </c>
      <c r="G210" s="27">
        <f>Tablas_Provincial!F134</f>
        <v>0.2857142857142857</v>
      </c>
      <c r="H210" s="27">
        <f>Tablas_Provincial!G134</f>
        <v>0.4</v>
      </c>
      <c r="I210" s="27">
        <f>Tablas_Provincial!H134</f>
        <v>0.30128205128205127</v>
      </c>
    </row>
    <row r="211" spans="3:9">
      <c r="C211" s="24" t="s">
        <v>13</v>
      </c>
      <c r="D211" s="27">
        <f>Tablas_Provincial!C135</f>
        <v>9.8765432098765427E-2</v>
      </c>
      <c r="E211" s="27">
        <f>Tablas_Provincial!D135</f>
        <v>0.20512820512820512</v>
      </c>
      <c r="F211" s="27">
        <f>Tablas_Provincial!E135</f>
        <v>0.28205128205128205</v>
      </c>
      <c r="G211" s="27">
        <f>Tablas_Provincial!F135</f>
        <v>0.1891891891891892</v>
      </c>
      <c r="H211" s="27">
        <f>Tablas_Provincial!G135</f>
        <v>0.14285714285714285</v>
      </c>
      <c r="I211" s="27">
        <f>Tablas_Provincial!H135</f>
        <v>0.17142857142857143</v>
      </c>
    </row>
    <row r="212" spans="3:9">
      <c r="C212" s="24" t="s">
        <v>16</v>
      </c>
      <c r="D212" s="27">
        <f>Tablas_Provincial!C136</f>
        <v>0.15086206896551724</v>
      </c>
      <c r="E212" s="27">
        <f>Tablas_Provincial!D136</f>
        <v>0.27200000000000002</v>
      </c>
      <c r="F212" s="27">
        <f>Tablas_Provincial!E136</f>
        <v>0.27631578947368424</v>
      </c>
      <c r="G212" s="27">
        <f>Tablas_Provincial!F136</f>
        <v>0.21951219512195122</v>
      </c>
      <c r="H212" s="27">
        <f>Tablas_Provincial!G136</f>
        <v>0.2</v>
      </c>
      <c r="I212" s="27">
        <f>Tablas_Provincial!H136</f>
        <v>0.20902845927379785</v>
      </c>
    </row>
    <row r="213" spans="3:9">
      <c r="D213" s="28">
        <f>SUMPRODUCT(D204:D211,D160:D167)/SUM(D160:D167)</f>
        <v>0.15086206896551724</v>
      </c>
      <c r="E213" s="28">
        <f t="shared" ref="E213:H213" si="7">SUMPRODUCT(E204:E211,E160:E167)/SUM(E160:E167)</f>
        <v>0.27200000000000002</v>
      </c>
      <c r="F213" s="28">
        <f t="shared" si="7"/>
        <v>0.27631578947368424</v>
      </c>
      <c r="G213" s="28">
        <f t="shared" si="7"/>
        <v>0.21951219512195122</v>
      </c>
      <c r="H213" s="28">
        <f t="shared" si="7"/>
        <v>0.2</v>
      </c>
    </row>
    <row r="214" spans="3:9" ht="30">
      <c r="C214" s="26" t="s">
        <v>57</v>
      </c>
      <c r="D214" s="23" t="s">
        <v>40</v>
      </c>
      <c r="E214" s="23" t="s">
        <v>41</v>
      </c>
      <c r="F214" s="23" t="s">
        <v>42</v>
      </c>
      <c r="G214" s="23" t="s">
        <v>43</v>
      </c>
      <c r="H214" s="23" t="s">
        <v>44</v>
      </c>
      <c r="I214" s="23" t="s">
        <v>16</v>
      </c>
    </row>
    <row r="215" spans="3:9">
      <c r="C215" s="24" t="s">
        <v>6</v>
      </c>
      <c r="D215" s="27">
        <f>Tablas_Provincial!C139</f>
        <v>0.31481481481481483</v>
      </c>
      <c r="E215" s="27">
        <f>Tablas_Provincial!D139</f>
        <v>0.19230769230769232</v>
      </c>
      <c r="F215" s="27">
        <f>Tablas_Provincial!E139</f>
        <v>0.14285714285714285</v>
      </c>
      <c r="G215" s="27">
        <f>Tablas_Provincial!F139</f>
        <v>0.14285714285714285</v>
      </c>
      <c r="H215" s="27">
        <f>Tablas_Provincial!G139</f>
        <v>0</v>
      </c>
      <c r="I215" s="27">
        <f>Tablas_Provincial!H139</f>
        <v>0.23423423423423423</v>
      </c>
    </row>
    <row r="216" spans="3:9">
      <c r="C216" s="24" t="s">
        <v>7</v>
      </c>
      <c r="D216" s="27">
        <f>Tablas_Provincial!C140</f>
        <v>0.29850746268656714</v>
      </c>
      <c r="E216" s="27">
        <f>Tablas_Provincial!D140</f>
        <v>0.31034482758620691</v>
      </c>
      <c r="F216" s="27">
        <f>Tablas_Provincial!E140</f>
        <v>0.19047619047619047</v>
      </c>
      <c r="G216" s="27">
        <f>Tablas_Provincial!F140</f>
        <v>0.19047619047619047</v>
      </c>
      <c r="H216" s="27">
        <f>Tablas_Provincial!G140</f>
        <v>0</v>
      </c>
      <c r="I216" s="27">
        <f>Tablas_Provincial!H140</f>
        <v>0.26056338028169013</v>
      </c>
    </row>
    <row r="217" spans="3:9">
      <c r="C217" s="24" t="s">
        <v>8</v>
      </c>
      <c r="D217" s="27">
        <f>Tablas_Provincial!C141</f>
        <v>0.31746031746031744</v>
      </c>
      <c r="E217" s="27">
        <f>Tablas_Provincial!D141</f>
        <v>0.10344827586206896</v>
      </c>
      <c r="F217" s="27">
        <f>Tablas_Provincial!E141</f>
        <v>0.25</v>
      </c>
      <c r="G217" s="27">
        <f>Tablas_Provincial!F141</f>
        <v>0.27272727272727271</v>
      </c>
      <c r="H217" s="27">
        <f>Tablas_Provincial!G141</f>
        <v>0</v>
      </c>
      <c r="I217" s="27">
        <f>Tablas_Provincial!H141</f>
        <v>0.25210084033613445</v>
      </c>
    </row>
    <row r="218" spans="3:9">
      <c r="C218" s="24" t="s">
        <v>9</v>
      </c>
      <c r="D218" s="27">
        <f>Tablas_Provincial!C142</f>
        <v>0.26</v>
      </c>
      <c r="E218" s="27">
        <f>Tablas_Provincial!D142</f>
        <v>0.19230769230769232</v>
      </c>
      <c r="F218" s="27">
        <f>Tablas_Provincial!E142</f>
        <v>0.35714285714285715</v>
      </c>
      <c r="G218" s="27">
        <f>Tablas_Provincial!F142</f>
        <v>0</v>
      </c>
      <c r="H218" s="27">
        <f>Tablas_Provincial!G142</f>
        <v>0</v>
      </c>
      <c r="I218" s="27">
        <f>Tablas_Provincial!H142</f>
        <v>0.23469387755102042</v>
      </c>
    </row>
    <row r="219" spans="3:9">
      <c r="C219" s="24" t="s">
        <v>10</v>
      </c>
      <c r="D219" s="27">
        <f>Tablas_Provincial!C143</f>
        <v>0.30555555555555558</v>
      </c>
      <c r="E219" s="27">
        <f>Tablas_Provincial!D143</f>
        <v>0.33333333333333331</v>
      </c>
      <c r="F219" s="27">
        <f>Tablas_Provincial!E143</f>
        <v>0.1</v>
      </c>
      <c r="G219" s="27">
        <f>Tablas_Provincial!F143</f>
        <v>0.5</v>
      </c>
      <c r="H219" s="27">
        <f>Tablas_Provincial!G143</f>
        <v>0</v>
      </c>
      <c r="I219" s="27">
        <f>Tablas_Provincial!H143</f>
        <v>0.31818181818181818</v>
      </c>
    </row>
    <row r="220" spans="3:9">
      <c r="C220" s="24" t="s">
        <v>11</v>
      </c>
      <c r="D220" s="27">
        <f>Tablas_Provincial!C144</f>
        <v>0.34</v>
      </c>
      <c r="E220" s="27">
        <f>Tablas_Provincial!D144</f>
        <v>0.20689655172413793</v>
      </c>
      <c r="F220" s="27">
        <f>Tablas_Provincial!E144</f>
        <v>0.44444444444444442</v>
      </c>
      <c r="G220" s="27">
        <f>Tablas_Provincial!F144</f>
        <v>0.33333333333333331</v>
      </c>
      <c r="H220" s="27">
        <f>Tablas_Provincial!G144</f>
        <v>0</v>
      </c>
      <c r="I220" s="27">
        <f>Tablas_Provincial!H144</f>
        <v>0.30526315789473685</v>
      </c>
    </row>
    <row r="221" spans="3:9">
      <c r="C221" s="24" t="s">
        <v>12</v>
      </c>
      <c r="D221" s="27">
        <f>Tablas_Provincial!C145</f>
        <v>0.34920634920634919</v>
      </c>
      <c r="E221" s="27">
        <f>Tablas_Provincial!D145</f>
        <v>0.24444444444444444</v>
      </c>
      <c r="F221" s="27">
        <f>Tablas_Provincial!E145</f>
        <v>0.17241379310344829</v>
      </c>
      <c r="G221" s="27">
        <f>Tablas_Provincial!F145</f>
        <v>0.14285714285714285</v>
      </c>
      <c r="H221" s="27">
        <f>Tablas_Provincial!G145</f>
        <v>0</v>
      </c>
      <c r="I221" s="27">
        <f>Tablas_Provincial!H145</f>
        <v>0.25641025641025639</v>
      </c>
    </row>
    <row r="222" spans="3:9">
      <c r="C222" s="24" t="s">
        <v>13</v>
      </c>
      <c r="D222" s="27">
        <f>Tablas_Provincial!C146</f>
        <v>0.33333333333333331</v>
      </c>
      <c r="E222" s="27">
        <f>Tablas_Provincial!D146</f>
        <v>0.25641025641025639</v>
      </c>
      <c r="F222" s="27">
        <f>Tablas_Provincial!E146</f>
        <v>0.17948717948717949</v>
      </c>
      <c r="G222" s="27">
        <f>Tablas_Provincial!F146</f>
        <v>8.1081081081081086E-2</v>
      </c>
      <c r="H222" s="27">
        <f>Tablas_Provincial!G146</f>
        <v>0.21428571428571427</v>
      </c>
      <c r="I222" s="27">
        <f>Tablas_Provincial!H146</f>
        <v>0.23809523809523808</v>
      </c>
    </row>
    <row r="223" spans="3:9">
      <c r="C223" s="24" t="s">
        <v>16</v>
      </c>
      <c r="D223" s="27">
        <f>Tablas_Provincial!C147</f>
        <v>0.31681034482758619</v>
      </c>
      <c r="E223" s="27">
        <f>Tablas_Provincial!D147</f>
        <v>0.23200000000000001</v>
      </c>
      <c r="F223" s="27">
        <f>Tablas_Provincial!E147</f>
        <v>0.21052631578947367</v>
      </c>
      <c r="G223" s="27">
        <f>Tablas_Provincial!F147</f>
        <v>0.18699186991869918</v>
      </c>
      <c r="H223" s="27">
        <f>Tablas_Provincial!G147</f>
        <v>0.1</v>
      </c>
      <c r="I223" s="27">
        <f>Tablas_Provincial!H147</f>
        <v>0.25809617271835134</v>
      </c>
    </row>
    <row r="224" spans="3:9">
      <c r="D224" s="35">
        <f>SUMPRODUCT(D215:D222,D160:D167)/SUM(D160:D167)</f>
        <v>0.31681034482758619</v>
      </c>
      <c r="E224" s="35">
        <f t="shared" ref="E224:H224" si="8">SUMPRODUCT(E215:E222,E160:E167)/SUM(E160:E167)</f>
        <v>0.23200000000000001</v>
      </c>
      <c r="F224" s="35">
        <f t="shared" si="8"/>
        <v>0.21052631578947367</v>
      </c>
      <c r="G224" s="35">
        <f t="shared" si="8"/>
        <v>0.18699186991869918</v>
      </c>
      <c r="H224" s="35">
        <f t="shared" si="8"/>
        <v>0.1</v>
      </c>
    </row>
    <row r="225" spans="2:9" ht="30">
      <c r="C225" s="22" t="s">
        <v>55</v>
      </c>
      <c r="D225" s="23" t="s">
        <v>40</v>
      </c>
      <c r="E225" s="23" t="s">
        <v>41</v>
      </c>
      <c r="F225" s="23" t="s">
        <v>42</v>
      </c>
      <c r="G225" s="23" t="s">
        <v>43</v>
      </c>
      <c r="H225" s="23" t="s">
        <v>44</v>
      </c>
      <c r="I225" s="23" t="s">
        <v>16</v>
      </c>
    </row>
    <row r="226" spans="2:9">
      <c r="C226" s="24" t="s">
        <v>6</v>
      </c>
      <c r="D226" s="30">
        <f>Tablas_Provincial!C150</f>
        <v>-9.2592592592592613</v>
      </c>
      <c r="E226" s="30">
        <f>Tablas_Provincial!D150</f>
        <v>3.8461538461538463</v>
      </c>
      <c r="F226" s="30">
        <f>Tablas_Provincial!E150</f>
        <v>14.285714285714285</v>
      </c>
      <c r="G226" s="30">
        <f>Tablas_Provincial!F150</f>
        <v>7.1428571428571423</v>
      </c>
      <c r="H226" s="30">
        <f>Tablas_Provincial!G150</f>
        <v>0</v>
      </c>
      <c r="I226" s="30">
        <f>Tablas_Provincial!H150</f>
        <v>-0.90090090090090003</v>
      </c>
    </row>
    <row r="227" spans="2:9">
      <c r="C227" s="24" t="s">
        <v>7</v>
      </c>
      <c r="D227" s="30">
        <f>Tablas_Provincial!C151</f>
        <v>-13.432835820895519</v>
      </c>
      <c r="E227" s="30">
        <f>Tablas_Provincial!D151</f>
        <v>-13.793103448275861</v>
      </c>
      <c r="F227" s="30">
        <f>Tablas_Provincial!E151</f>
        <v>14.285714285714285</v>
      </c>
      <c r="G227" s="30">
        <f>Tablas_Provincial!F151</f>
        <v>0</v>
      </c>
      <c r="H227" s="30">
        <f>Tablas_Provincial!G151</f>
        <v>50</v>
      </c>
      <c r="I227" s="30">
        <f>Tablas_Provincial!H151</f>
        <v>-5.6338028169014063</v>
      </c>
    </row>
    <row r="228" spans="2:9">
      <c r="C228" s="24" t="s">
        <v>8</v>
      </c>
      <c r="D228" s="30">
        <f>Tablas_Provincial!C152</f>
        <v>-20.634920634920633</v>
      </c>
      <c r="E228" s="30">
        <f>Tablas_Provincial!D152</f>
        <v>24.137931034482762</v>
      </c>
      <c r="F228" s="30">
        <f>Tablas_Provincial!E152</f>
        <v>-6.25</v>
      </c>
      <c r="G228" s="30">
        <f>Tablas_Provincial!F152</f>
        <v>-18.18181818181818</v>
      </c>
      <c r="H228" s="30">
        <f>Tablas_Provincial!G152</f>
        <v>0</v>
      </c>
      <c r="I228" s="30">
        <f>Tablas_Provincial!H152</f>
        <v>-7.5630252100840316</v>
      </c>
    </row>
    <row r="229" spans="2:9">
      <c r="C229" s="24" t="s">
        <v>9</v>
      </c>
      <c r="D229" s="30">
        <f>Tablas_Provincial!C153</f>
        <v>-6</v>
      </c>
      <c r="E229" s="30">
        <f>Tablas_Provincial!D153</f>
        <v>11.538461538461538</v>
      </c>
      <c r="F229" s="30">
        <f>Tablas_Provincial!E153</f>
        <v>-21.428571428571431</v>
      </c>
      <c r="G229" s="30">
        <f>Tablas_Provincial!F153</f>
        <v>16.666666666666664</v>
      </c>
      <c r="H229" s="30">
        <f>Tablas_Provincial!G153</f>
        <v>0</v>
      </c>
      <c r="I229" s="30">
        <f>Tablas_Provincial!H153</f>
        <v>-2.0408163265306145</v>
      </c>
    </row>
    <row r="230" spans="2:9">
      <c r="C230" s="24" t="s">
        <v>10</v>
      </c>
      <c r="D230" s="30">
        <f>Tablas_Provincial!C154</f>
        <v>-19.444444444444446</v>
      </c>
      <c r="E230" s="30">
        <f>Tablas_Provincial!D154</f>
        <v>-18.518518518518519</v>
      </c>
      <c r="F230" s="30">
        <f>Tablas_Provincial!E154</f>
        <v>20</v>
      </c>
      <c r="G230" s="30">
        <f>Tablas_Provincial!F154</f>
        <v>-14.285714285714285</v>
      </c>
      <c r="H230" s="30">
        <f>Tablas_Provincial!G154</f>
        <v>0</v>
      </c>
      <c r="I230" s="30">
        <f>Tablas_Provincial!H154</f>
        <v>-13.636363636363635</v>
      </c>
    </row>
    <row r="231" spans="2:9">
      <c r="C231" s="24" t="s">
        <v>11</v>
      </c>
      <c r="D231" s="30">
        <f>Tablas_Provincial!C155</f>
        <v>-20</v>
      </c>
      <c r="E231" s="30">
        <f>Tablas_Provincial!D155</f>
        <v>3.4482758620689671</v>
      </c>
      <c r="F231" s="30">
        <f>Tablas_Provincial!E155</f>
        <v>-22.222222222222221</v>
      </c>
      <c r="G231" s="30">
        <f>Tablas_Provincial!F155</f>
        <v>0</v>
      </c>
      <c r="H231" s="30">
        <f>Tablas_Provincial!G155</f>
        <v>0</v>
      </c>
      <c r="I231" s="30">
        <f>Tablas_Provincial!H155</f>
        <v>-11.578947368421053</v>
      </c>
    </row>
    <row r="232" spans="2:9">
      <c r="C232" s="24" t="s">
        <v>12</v>
      </c>
      <c r="D232" s="30">
        <f>Tablas_Provincial!C156</f>
        <v>-17.460317460317459</v>
      </c>
      <c r="E232" s="30">
        <f>Tablas_Provincial!D156</f>
        <v>20</v>
      </c>
      <c r="F232" s="30">
        <f>Tablas_Provincial!E156</f>
        <v>17.241379310344829</v>
      </c>
      <c r="G232" s="30">
        <f>Tablas_Provincial!F156</f>
        <v>14.285714285714285</v>
      </c>
      <c r="H232" s="30">
        <f>Tablas_Provincial!G156</f>
        <v>40</v>
      </c>
      <c r="I232" s="30">
        <f>Tablas_Provincial!H156</f>
        <v>4.4871794871794881</v>
      </c>
    </row>
    <row r="233" spans="2:9">
      <c r="C233" s="24" t="s">
        <v>13</v>
      </c>
      <c r="D233" s="30">
        <f>Tablas_Provincial!C157</f>
        <v>-23.456790123456788</v>
      </c>
      <c r="E233" s="30">
        <f>Tablas_Provincial!D157</f>
        <v>-5.1282051282051269</v>
      </c>
      <c r="F233" s="30">
        <f>Tablas_Provincial!E157</f>
        <v>10.256410256410255</v>
      </c>
      <c r="G233" s="30">
        <f>Tablas_Provincial!F157</f>
        <v>10.810810810810811</v>
      </c>
      <c r="H233" s="30">
        <f>Tablas_Provincial!G157</f>
        <v>-7.1428571428571423</v>
      </c>
      <c r="I233" s="30">
        <f>Tablas_Provincial!H157</f>
        <v>-6.6666666666666652</v>
      </c>
    </row>
    <row r="234" spans="2:9">
      <c r="C234" s="24" t="s">
        <v>16</v>
      </c>
      <c r="D234" s="30">
        <f>Tablas_Provincial!C158</f>
        <v>-16.594827586206897</v>
      </c>
      <c r="E234" s="30">
        <f>Tablas_Provincial!D158</f>
        <v>4.0000000000000009</v>
      </c>
      <c r="F234" s="30">
        <f>Tablas_Provincial!E158</f>
        <v>6.5789473684210567</v>
      </c>
      <c r="G234" s="30">
        <f>Tablas_Provincial!F158</f>
        <v>3.2520325203252041</v>
      </c>
      <c r="H234" s="30">
        <f>Tablas_Provincial!G158</f>
        <v>10</v>
      </c>
      <c r="I234" s="30">
        <f>Tablas_Provincial!H158</f>
        <v>-4.9067713444553487</v>
      </c>
    </row>
    <row r="239" spans="2:9">
      <c r="B239" s="36"/>
    </row>
  </sheetData>
  <pageMargins left="0.70866141732283472" right="0.70866141732283472" top="0.74803149606299213" bottom="0.74803149606299213" header="0.31496062992125984" footer="0.31496062992125984"/>
  <pageSetup paperSize="9" scale="62" fitToHeight="0" orientation="portrait" r:id="rId1"/>
  <headerFooter>
    <oddFooter>&amp;R&amp;P</oddFooter>
  </headerFooter>
  <rowBreaks count="1" manualBreakCount="1">
    <brk id="77" max="1638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5</vt:i4>
      </vt:variant>
    </vt:vector>
  </HeadingPairs>
  <TitlesOfParts>
    <vt:vector size="5" baseType="lpstr">
      <vt:lpstr>Tabla_Graf_Porcentajes</vt:lpstr>
      <vt:lpstr>Tabla_Graf_Balance</vt:lpstr>
      <vt:lpstr>Tabla_Graf_Evolucion</vt:lpstr>
      <vt:lpstr>Tablas_Provincial</vt:lpstr>
      <vt:lpstr>Trimestre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Manuel Ponce Herrera</dc:creator>
  <cp:lastModifiedBy>diglesias</cp:lastModifiedBy>
  <dcterms:created xsi:type="dcterms:W3CDTF">2020-01-28T11:46:49Z</dcterms:created>
  <dcterms:modified xsi:type="dcterms:W3CDTF">2021-07-08T11:04:31Z</dcterms:modified>
</cp:coreProperties>
</file>